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692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Pregovori za 2024\"/>
    </mc:Choice>
  </mc:AlternateContent>
  <xr:revisionPtr revIDLastSave="0" documentId="13_ncr:9_{ADFF13F0-75DA-4D0A-A07B-CBA2863E9624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План-ДСГ" sheetId="2" r:id="rId1"/>
    <sheet name="DRG" sheetId="5" r:id="rId2"/>
  </sheets>
  <definedNames>
    <definedName name="_xlnm._FilterDatabase" localSheetId="1" hidden="1">DRG!$A$3:$F$683</definedName>
    <definedName name="_xlnm._FilterDatabase" localSheetId="0" hidden="1">'План-ДСГ'!$A$9:$J$79</definedName>
    <definedName name="_xlnm.Print_Area" localSheetId="1">DRG!$A$1:$D$679</definedName>
    <definedName name="_xlnm.Print_Titles" localSheetId="0">'План-ДСГ'!$9:$11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13" i="2" l="1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J60" i="2" s="1"/>
  <c r="D61" i="2"/>
  <c r="D62" i="2"/>
  <c r="D63" i="2"/>
  <c r="D64" i="2"/>
  <c r="J64" i="2" s="1"/>
  <c r="D65" i="2"/>
  <c r="D66" i="2"/>
  <c r="D67" i="2"/>
  <c r="D68" i="2"/>
  <c r="D69" i="2"/>
  <c r="D70" i="2"/>
  <c r="D71" i="2"/>
  <c r="D72" i="2"/>
  <c r="J72" i="2" s="1"/>
  <c r="D73" i="2"/>
  <c r="D74" i="2"/>
  <c r="D75" i="2"/>
  <c r="D76" i="2"/>
  <c r="D77" i="2"/>
  <c r="D78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I72" i="2"/>
  <c r="K72" i="2"/>
  <c r="I73" i="2"/>
  <c r="K73" i="2"/>
  <c r="I74" i="2"/>
  <c r="K74" i="2"/>
  <c r="I75" i="2"/>
  <c r="K75" i="2"/>
  <c r="I76" i="2"/>
  <c r="K76" i="2"/>
  <c r="I77" i="2"/>
  <c r="K77" i="2"/>
  <c r="I78" i="2"/>
  <c r="K78" i="2"/>
  <c r="I12" i="2"/>
  <c r="K12" i="2"/>
  <c r="D12" i="2" s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13" i="2"/>
  <c r="E79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J42" i="2" s="1"/>
  <c r="K43" i="2"/>
  <c r="J43" i="2" s="1"/>
  <c r="K44" i="2"/>
  <c r="K45" i="2"/>
  <c r="K46" i="2"/>
  <c r="J46" i="2" s="1"/>
  <c r="K47" i="2"/>
  <c r="K48" i="2"/>
  <c r="K49" i="2"/>
  <c r="K50" i="2"/>
  <c r="J50" i="2" s="1"/>
  <c r="K51" i="2"/>
  <c r="K52" i="2"/>
  <c r="K53" i="2"/>
  <c r="K54" i="2"/>
  <c r="K55" i="2"/>
  <c r="K56" i="2"/>
  <c r="K57" i="2"/>
  <c r="K58" i="2"/>
  <c r="J58" i="2"/>
  <c r="K59" i="2"/>
  <c r="K60" i="2"/>
  <c r="K61" i="2"/>
  <c r="K62" i="2"/>
  <c r="J62" i="2" s="1"/>
  <c r="K63" i="2"/>
  <c r="K64" i="2"/>
  <c r="K65" i="2"/>
  <c r="J65" i="2" s="1"/>
  <c r="K66" i="2"/>
  <c r="J66" i="2" s="1"/>
  <c r="K67" i="2"/>
  <c r="K68" i="2"/>
  <c r="K69" i="2"/>
  <c r="K70" i="2"/>
  <c r="K71" i="2"/>
  <c r="K14" i="2"/>
  <c r="K15" i="2"/>
  <c r="K13" i="2"/>
  <c r="F79" i="2"/>
  <c r="G79" i="2"/>
  <c r="H79" i="2"/>
  <c r="J18" i="2"/>
  <c r="J70" i="2"/>
  <c r="J59" i="2"/>
  <c r="J31" i="2"/>
  <c r="J35" i="2"/>
  <c r="J63" i="2"/>
  <c r="J61" i="2"/>
  <c r="C12" i="2" l="1"/>
  <c r="J13" i="2"/>
  <c r="J12" i="2"/>
  <c r="J24" i="2"/>
  <c r="J39" i="2"/>
  <c r="J23" i="2"/>
  <c r="J14" i="2"/>
  <c r="J15" i="2"/>
  <c r="J16" i="2"/>
  <c r="J67" i="2"/>
  <c r="J54" i="2"/>
  <c r="J76" i="2"/>
  <c r="J71" i="2"/>
  <c r="J73" i="2"/>
  <c r="J51" i="2"/>
  <c r="J47" i="2"/>
  <c r="J34" i="2"/>
  <c r="J30" i="2"/>
  <c r="J26" i="2"/>
  <c r="J56" i="2"/>
  <c r="J48" i="2"/>
  <c r="J36" i="2"/>
  <c r="J32" i="2"/>
  <c r="J19" i="2"/>
  <c r="J27" i="2"/>
  <c r="J75" i="2"/>
  <c r="J20" i="2"/>
  <c r="J38" i="2"/>
  <c r="J69" i="2"/>
  <c r="J57" i="2"/>
  <c r="J49" i="2"/>
  <c r="J45" i="2"/>
  <c r="J41" i="2"/>
  <c r="J37" i="2"/>
  <c r="J33" i="2"/>
  <c r="J29" i="2"/>
  <c r="J25" i="2"/>
  <c r="I79" i="2"/>
  <c r="J68" i="2"/>
  <c r="J52" i="2"/>
  <c r="J40" i="2"/>
  <c r="J28" i="2"/>
  <c r="J77" i="2"/>
  <c r="J53" i="2"/>
  <c r="J21" i="2"/>
  <c r="J78" i="2"/>
  <c r="J55" i="2"/>
  <c r="J17" i="2"/>
  <c r="J44" i="2"/>
  <c r="J74" i="2"/>
  <c r="J22" i="2"/>
  <c r="J79" i="2" l="1"/>
</calcChain>
</file>

<file path=xl/sharedStrings.xml><?xml version="1.0" encoding="utf-8"?>
<sst xmlns="http://purl.oclc.org/ooxml/spreadsheetml/main" count="2061" uniqueCount="1400">
  <si>
    <t>Процедура на срцева валвула со  пумпа за кардиопулмонално премостување без инвазивно испитување на срцето , без катастрофални КК</t>
  </si>
  <si>
    <t>F05A</t>
  </si>
  <si>
    <t>F05B</t>
  </si>
  <si>
    <t>F06A</t>
  </si>
  <si>
    <t>F06B</t>
  </si>
  <si>
    <t>F07A</t>
  </si>
  <si>
    <t>Други кардиоторакални/васкуларни процедури со пумпа за кардиопулмонално премостување (CPB пумпа) со катастрофални КК</t>
  </si>
  <si>
    <t>F07B</t>
  </si>
  <si>
    <t>Други кардиоторакални/васкуларни процедури со пумпа за кардиопулмонално премостување (CPB пумпа) без катастрофални КК</t>
  </si>
  <si>
    <t>F08A</t>
  </si>
  <si>
    <t>Големи реконструктивни васкуларни процедури без пумпа за кардиопулмонално премостувањеe (CPB пумпа ) со катастрофални КК</t>
  </si>
  <si>
    <t>F08B</t>
  </si>
  <si>
    <t>F09A</t>
  </si>
  <si>
    <t>Други реконструктивни васкуларни процедури без  пумпа за кардиопулмонално премостување  (CPB пумпа) со катастрофални КК</t>
  </si>
  <si>
    <t>F09B</t>
  </si>
  <si>
    <t>Други реконструктивни васкуларни процедури без  пумпа за кардиопулмонално премостување  (CPB пумпа) без катастрофални КК</t>
  </si>
  <si>
    <t>F10Z</t>
  </si>
  <si>
    <t>Перкутана коронарна интервенција со акутен инфаркт на миокардотот</t>
  </si>
  <si>
    <t>F11A</t>
  </si>
  <si>
    <t>F11B</t>
  </si>
  <si>
    <t>F12Z</t>
  </si>
  <si>
    <t>Имплантација на срцев пејсмејкер</t>
  </si>
  <si>
    <t>F13Z</t>
  </si>
  <si>
    <t>Ампутација на горен екстремитет и ножен прст поради нарушувања на циркулаторниот систем</t>
  </si>
  <si>
    <t>F14A</t>
  </si>
  <si>
    <t>Васкуларни процедури , освен голема реконструкција , без  пумпа за кардиопулмонално премостување (CPB пумпа ) со катастрофални КК</t>
  </si>
  <si>
    <t>F14B</t>
  </si>
  <si>
    <t>Васкуларни процедури ,освен голема реконструкција , без пумпа за кардиопулмонално премостување (CPB пумпа ) со тешки КК</t>
  </si>
  <si>
    <t>F14C</t>
  </si>
  <si>
    <t>F15Z</t>
  </si>
  <si>
    <t>Перкутана коронарна интервенција без акутен инфаркт на миокардот со имплантација на стент</t>
  </si>
  <si>
    <t>F16Z</t>
  </si>
  <si>
    <t>Перкутана коронарна интервенција без акутен инфаркт на миокардот без имплантација на стент</t>
  </si>
  <si>
    <t>F17Z</t>
  </si>
  <si>
    <t>Замена на срцев пејсмејкер</t>
  </si>
  <si>
    <t>F18Z</t>
  </si>
  <si>
    <t>Ревизија на срцев пејсмејкер освен замена на уредот</t>
  </si>
  <si>
    <t>F19Z</t>
  </si>
  <si>
    <t>Други трансваскуларни перкутани срцеви интервенции</t>
  </si>
  <si>
    <t>F20Z</t>
  </si>
  <si>
    <t>Лигатура на вена и нејзино одстранување (stripping)</t>
  </si>
  <si>
    <t>F21A</t>
  </si>
  <si>
    <t>Други процедури на циркулаторниот систем во операциона сала со катастрофални КК</t>
  </si>
  <si>
    <t>F21B</t>
  </si>
  <si>
    <t>Други процедури на циркулаторниот систем во операциона сала без катастрофални КК</t>
  </si>
  <si>
    <t>F40Z</t>
  </si>
  <si>
    <t>Дијагнози кои се однесуваат на циркулаторниот систем со респираторна поддршка</t>
  </si>
  <si>
    <t>F41A</t>
  </si>
  <si>
    <t>Циркулаторни пореметувања со акутен инфаркт на миокардот  со инвазивни срцеви испитувања со катастрофални или тешки КК</t>
  </si>
  <si>
    <t>F41B</t>
  </si>
  <si>
    <t>Циркулаторни пореметувања со  акутен инфаркт на миокардот  со инвазивни срцеви испитувања без катастрофални или тешки КК</t>
  </si>
  <si>
    <t>F42A</t>
  </si>
  <si>
    <t xml:space="preserve">Циркулаторни пореметувања без акутен инфаркт на миокардот  со инвазивни срцеви испитувања со сложени дијагнози/постапки   </t>
  </si>
  <si>
    <t>F42B</t>
  </si>
  <si>
    <t xml:space="preserve">Циркулаторни пореметувања без акутен инфаркт на миокардот  со инвазивни срцеви испитувања без сложени дијагнози/постапки   </t>
  </si>
  <si>
    <t>F60A</t>
  </si>
  <si>
    <t>Циркулаторни пореметувања со акутен инфаркт на миокардот  без инвазивни срцеви испитувања со катастрофални или тешки КК</t>
  </si>
  <si>
    <t>F60B</t>
  </si>
  <si>
    <t>Циркулаторни пореметувања со акутен инфаркт на миокардот  без инвазивни срцеви испитувања без катастрофални или тешки КК</t>
  </si>
  <si>
    <t>F60C</t>
  </si>
  <si>
    <t>Циркулаторни пореметувања со акутен инфаркт на миокардот  без инвазивни срцеви испитувања , смрт</t>
  </si>
  <si>
    <t>F61Z</t>
  </si>
  <si>
    <t>Инфективен ендокардитис</t>
  </si>
  <si>
    <t>F62A</t>
  </si>
  <si>
    <t>Срцева слабост и шок со катастрофални КК</t>
  </si>
  <si>
    <t>F62B</t>
  </si>
  <si>
    <t>Срцева слабост и шок без катастрофални КК</t>
  </si>
  <si>
    <t>F63A</t>
  </si>
  <si>
    <t>Венска тромбоза со катастрофални или тешки КК</t>
  </si>
  <si>
    <t>F63B</t>
  </si>
  <si>
    <t>Венска тромбоза без катастрофални или тешки КК</t>
  </si>
  <si>
    <t>F64Z</t>
  </si>
  <si>
    <t>Кожни улцери  поради циркулаторни нарушувања</t>
  </si>
  <si>
    <t>F65A</t>
  </si>
  <si>
    <t>Периферни васкуларни пореметувања со катастрофални или тешки КК</t>
  </si>
  <si>
    <t>F65B</t>
  </si>
  <si>
    <t>Периферни васкуларни пореметувања без катастрофални или тешки КК</t>
  </si>
  <si>
    <t>F66A</t>
  </si>
  <si>
    <t>Коронарна атеросклероза со КК</t>
  </si>
  <si>
    <t>F66B</t>
  </si>
  <si>
    <t>Коронарна атеросклероза без КК</t>
  </si>
  <si>
    <t>F67A</t>
  </si>
  <si>
    <t>Хипертензија со КК</t>
  </si>
  <si>
    <t>F67B</t>
  </si>
  <si>
    <t>Хипертензија без КК</t>
  </si>
  <si>
    <t>F68Z</t>
  </si>
  <si>
    <t>Конгенитална срцева болест</t>
  </si>
  <si>
    <t>F69A</t>
  </si>
  <si>
    <t>F69B</t>
  </si>
  <si>
    <t>F70A</t>
  </si>
  <si>
    <t>Значителна аритмија и застој на работата на срцето со катастрофални или тешки КК</t>
  </si>
  <si>
    <t>F70B</t>
  </si>
  <si>
    <t>Значителна аритмија и застој на работата на срцето без катастрофални или тешки КК</t>
  </si>
  <si>
    <t>F71A</t>
  </si>
  <si>
    <t>F71B</t>
  </si>
  <si>
    <t>F72A</t>
  </si>
  <si>
    <t>Нестабилна ангина со катастрофални или тешки КК</t>
  </si>
  <si>
    <t>F72B</t>
  </si>
  <si>
    <t>Нестабилна ангина без катастрофални или тешки КК</t>
  </si>
  <si>
    <t>F73A</t>
  </si>
  <si>
    <t>Синкопа и колапс со катастрофални или тешки КК</t>
  </si>
  <si>
    <t>F73B</t>
  </si>
  <si>
    <t>Синкопа и колапс без катастрофални или тешки КК</t>
  </si>
  <si>
    <t>F74Z</t>
  </si>
  <si>
    <t>Градна болка</t>
  </si>
  <si>
    <t>F75A</t>
  </si>
  <si>
    <t>Други дијагнози на циркулаторниот систем со катастрофални КК</t>
  </si>
  <si>
    <t>F75B</t>
  </si>
  <si>
    <t>Други дијагнози на циркулаторниот систем со тешки КК</t>
  </si>
  <si>
    <t>F75C</t>
  </si>
  <si>
    <t>Други дијагнози на циркулаторниот систем без катастрофални или тешки КК</t>
  </si>
  <si>
    <t>G01A</t>
  </si>
  <si>
    <t>Ректална ресекција со катастрофални КК</t>
  </si>
  <si>
    <t>G01B</t>
  </si>
  <si>
    <t>Ректална ресекција без катастрофални КК</t>
  </si>
  <si>
    <t>G02A</t>
  </si>
  <si>
    <t>Големи процедури на тенкото и дебелото црево со катастрофални КК</t>
  </si>
  <si>
    <t>G02B</t>
  </si>
  <si>
    <t>Големи процедури на тенкото и дебелото црево без катастрофални КК</t>
  </si>
  <si>
    <t>G03A</t>
  </si>
  <si>
    <t>G03B</t>
  </si>
  <si>
    <t>G03C</t>
  </si>
  <si>
    <t>G04A</t>
  </si>
  <si>
    <t>Перитонеална адхезиолиза, возраст &gt;49 со КК</t>
  </si>
  <si>
    <t>G04B</t>
  </si>
  <si>
    <t>Перитонеална адхезиолиза, возраст &gt;49 или со КК</t>
  </si>
  <si>
    <t>G04C</t>
  </si>
  <si>
    <t>Перитонеална адхезиолиза, возраст &lt;50 без КК</t>
  </si>
  <si>
    <t>G05A</t>
  </si>
  <si>
    <t>Mали процедури на тенкото и дебелото црево со КК</t>
  </si>
  <si>
    <t>G05B</t>
  </si>
  <si>
    <t>Mали процедури на тенкото и дебелото црево без КК</t>
  </si>
  <si>
    <t>G06Z</t>
  </si>
  <si>
    <t>Пилоромиотомија</t>
  </si>
  <si>
    <t>G07A</t>
  </si>
  <si>
    <t>Апендектомија со катастрофални или тешки КК</t>
  </si>
  <si>
    <t>G07B</t>
  </si>
  <si>
    <t>Апендектомија без катастрофални или тешки КК</t>
  </si>
  <si>
    <t>G08A</t>
  </si>
  <si>
    <t>Абдоминални  и други процедури на хернија, возраст &gt;59 или со (катастрофални или тешки КК)</t>
  </si>
  <si>
    <t>G08B</t>
  </si>
  <si>
    <t>Абдоминални и други процедури на хернија, возраст 1 до 59  без катастрофални или тешки КК</t>
  </si>
  <si>
    <t>G09Z</t>
  </si>
  <si>
    <t xml:space="preserve">Процедури за ингвинална и феморална хернија, возраст&gt;0                                        </t>
  </si>
  <si>
    <t>G10Z</t>
  </si>
  <si>
    <t>Процедури за хернија, возраст &lt;1</t>
  </si>
  <si>
    <t>G11A</t>
  </si>
  <si>
    <t>Анални и стомални процедури со катастрофални или тешки КК</t>
  </si>
  <si>
    <t>G11B</t>
  </si>
  <si>
    <t>Анални и стомални процедури без катастрофални или тешки КК</t>
  </si>
  <si>
    <t>G12A</t>
  </si>
  <si>
    <t>Други процедури на дигестивниот систем во оперативна сала со катастрофални или тешки КК</t>
  </si>
  <si>
    <t>G12B</t>
  </si>
  <si>
    <t>Други процедури на дигестивниот систем во оперативна сала без катастрофални или тешки КК</t>
  </si>
  <si>
    <t>G42A</t>
  </si>
  <si>
    <t>Друга гастроскопија за тешки дигестивни болести</t>
  </si>
  <si>
    <t>G42B</t>
  </si>
  <si>
    <t>Друга гастроскопија за тешки дигестивни болести, истиот ден</t>
  </si>
  <si>
    <t>G43Z</t>
  </si>
  <si>
    <t>Сложена колоноскопија</t>
  </si>
  <si>
    <t>G44A</t>
  </si>
  <si>
    <t>Друга колоноскопија со катастрофални или тешки КК</t>
  </si>
  <si>
    <t>G44B</t>
  </si>
  <si>
    <t>Друга колоноскопија без катастрофални или тешки КК</t>
  </si>
  <si>
    <t>G44C</t>
  </si>
  <si>
    <t>Друга колоноскопија, истиот ден</t>
  </si>
  <si>
    <t>G45A</t>
  </si>
  <si>
    <t>Друга гастроскопија за полесни дигестивни болести</t>
  </si>
  <si>
    <t>G45B</t>
  </si>
  <si>
    <t>Друга гастроскопија за полесни дигестивни болести, истиот ден</t>
  </si>
  <si>
    <t>G46A</t>
  </si>
  <si>
    <t>Сложена гастроскопија со катастрофални или тешки КК</t>
  </si>
  <si>
    <t>G46B</t>
  </si>
  <si>
    <t>Сложена гастроскопија без катастрофални или тешки КК</t>
  </si>
  <si>
    <t>G46C</t>
  </si>
  <si>
    <t>Сложена гастроскопија, истиот ден</t>
  </si>
  <si>
    <t>G60A</t>
  </si>
  <si>
    <t>Mалигни болести на дигестивниот систем  со катастрофални или тешки КК</t>
  </si>
  <si>
    <t>G60B</t>
  </si>
  <si>
    <t>Mалигни болести на дигестивниот систем  без катастрофални или тешки КК</t>
  </si>
  <si>
    <t>G61A</t>
  </si>
  <si>
    <t>Гастроинтестинално крварење , возраст &gt;64 или со (катастрофални или тешки КК)</t>
  </si>
  <si>
    <t>G61B</t>
  </si>
  <si>
    <t>Гастроинтестинално крварење, возраст &lt;65 без катастрофални или тешки КК</t>
  </si>
  <si>
    <t>G62Z</t>
  </si>
  <si>
    <t>Комплициран пептичен улкус</t>
  </si>
  <si>
    <t>G63Z</t>
  </si>
  <si>
    <t>Некомплициран пептичен улкус</t>
  </si>
  <si>
    <t>G64Z</t>
  </si>
  <si>
    <t>Воспаление на црево</t>
  </si>
  <si>
    <t>G65A</t>
  </si>
  <si>
    <t>Гастроинтестинална опструкција  со КК</t>
  </si>
  <si>
    <t>G65B</t>
  </si>
  <si>
    <t>Гастроинтестинална опструкција без КК</t>
  </si>
  <si>
    <t>G66A</t>
  </si>
  <si>
    <t>Абдоменална болка или мезентеричен аденитис со КК</t>
  </si>
  <si>
    <t>G66B</t>
  </si>
  <si>
    <t>Абдоменална болка или мезентеричен аденитис без КК</t>
  </si>
  <si>
    <t>G67A</t>
  </si>
  <si>
    <t>G67B</t>
  </si>
  <si>
    <t>G68A</t>
  </si>
  <si>
    <t>Гастроентеритис, возраст &lt;10 со КК</t>
  </si>
  <si>
    <t>G68B</t>
  </si>
  <si>
    <t>Гастроентеритис, возраст &lt;10 без КК</t>
  </si>
  <si>
    <t>G69Z</t>
  </si>
  <si>
    <t xml:space="preserve">Езофагитис и разни пореметувања на дигестивниот систем, возраст &lt;10                             </t>
  </si>
  <si>
    <t>G70A</t>
  </si>
  <si>
    <t>Други дијагнози на дигестивниот систем со КК</t>
  </si>
  <si>
    <t>G70B</t>
  </si>
  <si>
    <t>Други дијагнози на дигестивниот систем без КК</t>
  </si>
  <si>
    <t>H01A</t>
  </si>
  <si>
    <t>Процедури на панкреас, црн дроб и шант со катастрофални КК</t>
  </si>
  <si>
    <t>H01B</t>
  </si>
  <si>
    <t>Процедури на панкреас, црн дроб и шант без катастрофални КК</t>
  </si>
  <si>
    <t>H02A</t>
  </si>
  <si>
    <t>Големи процедури на билијарниот тракт со малигни болести или катастрофални КК</t>
  </si>
  <si>
    <t>H02B</t>
  </si>
  <si>
    <t>Големи процедури на билијарниот тракт без малигни болести со тешки или умерени КК</t>
  </si>
  <si>
    <t>H02C</t>
  </si>
  <si>
    <t>Големи процедури на билијарниот тракт без малигни болести без КК</t>
  </si>
  <si>
    <t>H05A</t>
  </si>
  <si>
    <t>Хепатобилијарни дијагностички процедури со катастрофални или тешки КК</t>
  </si>
  <si>
    <t>H05B</t>
  </si>
  <si>
    <t>Хепатобилијарни дијагностички процедури без катастрофални или тешки КК</t>
  </si>
  <si>
    <t>H06Z</t>
  </si>
  <si>
    <t>Други хепатобилијарни процедури или процедури на панкреас во операциона сала</t>
  </si>
  <si>
    <t>H07A</t>
  </si>
  <si>
    <t>Отворена холецистектомија со затворенa експлорација на ductus choledocus или со катастрофални КК</t>
  </si>
  <si>
    <t>H07B</t>
  </si>
  <si>
    <t>Отворена холецистектомија со затворенa експлорација на ductus choledocus без катастрофални КК</t>
  </si>
  <si>
    <t>H08A</t>
  </si>
  <si>
    <t>H08B</t>
  </si>
  <si>
    <t>H40Z</t>
  </si>
  <si>
    <t>Ендоскопски процедури за езофагијални варикси кои крварат</t>
  </si>
  <si>
    <t>H41A</t>
  </si>
  <si>
    <t>Сложени терапевтски процедури со помош на ендоскопска ретроградна холангиопанкреатографија (ERCP) со катастрофални или тешки КК</t>
  </si>
  <si>
    <t>H41B</t>
  </si>
  <si>
    <t xml:space="preserve">Здравствена установа  </t>
  </si>
  <si>
    <t>Сложени терапевтски процедураи со помош на ендоскопска ретроградна холангиопанкреатографија (ERCP) без катастрофални или тешки КК</t>
  </si>
  <si>
    <t>H42A</t>
  </si>
  <si>
    <t>Други терапевтски процедураи со помош на ендоскопска ретроградна холангиопанкреатографијао (ERCP) со катастрофални или тешки КК</t>
  </si>
  <si>
    <t>H42B</t>
  </si>
  <si>
    <t>Други терапевтски процедураи со помош на ендоскопска ретроградна холангиопанкреатографија (ERCP) со умерени КК</t>
  </si>
  <si>
    <t>H42C</t>
  </si>
  <si>
    <t>Други терапевтски процедураи со помош на ендоскопска ретроградна холангиопанкреатографија (ERCP)  без  КК</t>
  </si>
  <si>
    <t>H60A</t>
  </si>
  <si>
    <t>Цироза и алкохолен хепатитис со катастрофални КК</t>
  </si>
  <si>
    <t>H60B</t>
  </si>
  <si>
    <t>Цироза и алкохолен хепатитис со тешки КК</t>
  </si>
  <si>
    <t>H60C</t>
  </si>
  <si>
    <t>Цироза и алкохолен хепатитис без катастрофални или тешки КК</t>
  </si>
  <si>
    <t>H61A</t>
  </si>
  <si>
    <t>Малигнa болест на хепатобилијарниот систем, панкреас (возраст &gt;69 со катастрофални или тешки КК) или со катастрофални КК</t>
  </si>
  <si>
    <t>H61B</t>
  </si>
  <si>
    <t>Малигна болест  на хепатобилијарниот систем, панкреас (возраст &gt;69 без катастрофални или тешки КК) или без катастрофални КК</t>
  </si>
  <si>
    <t>H62A</t>
  </si>
  <si>
    <t>Пореметувања на панкреас освен малигнa болест со катастрофални или тешки КК</t>
  </si>
  <si>
    <t>H62B</t>
  </si>
  <si>
    <t>Пореметувања на панкреас освен малигнa болест без катастрофални или тешки КК</t>
  </si>
  <si>
    <t>H63A</t>
  </si>
  <si>
    <t>Пореметувања на црниот дроб, освен малигнa болест, цироза, алкохолен хепатитис, со катастрофални/тешки КК</t>
  </si>
  <si>
    <t>H63B</t>
  </si>
  <si>
    <t>Пореметувања на црниот дроб, освен малигнa болест, цироза, алкохолен хепатитис, без катастрофални/тешки КК</t>
  </si>
  <si>
    <t>H64A</t>
  </si>
  <si>
    <t>Пореметувања на билијарниот тракт со КК</t>
  </si>
  <si>
    <t>H64B</t>
  </si>
  <si>
    <t>Пореметувања на билијарниот тракт без КК</t>
  </si>
  <si>
    <t>I01Z</t>
  </si>
  <si>
    <t>Билатерални или повеќекратни процедури на големите зглобови на долните екстремитети</t>
  </si>
  <si>
    <t>I02A</t>
  </si>
  <si>
    <t>Микроваскуларен трансфер на ткиво (кожен графт со катастрофални или тешки КК), освен на рака</t>
  </si>
  <si>
    <t>I02B</t>
  </si>
  <si>
    <t>Кожен графт без катастрофални или тешки КК, освен на рака</t>
  </si>
  <si>
    <t>I03A</t>
  </si>
  <si>
    <t>Ревизија на колк со катастрофални или тешки КК</t>
  </si>
  <si>
    <t>I03B</t>
  </si>
  <si>
    <t>Замена на колк со катастрофални или тешки КК или ревизија на колк без катастофални или тешки КК</t>
  </si>
  <si>
    <t>I03C</t>
  </si>
  <si>
    <t>Замена на колк без катастрофални или тешки КК</t>
  </si>
  <si>
    <t>I04Z</t>
  </si>
  <si>
    <t xml:space="preserve">Замена на колено и повторно спојување </t>
  </si>
  <si>
    <t>I05Z</t>
  </si>
  <si>
    <t>Други репласмани на големите зглобови и процедури за повторно спојување на ектремитети</t>
  </si>
  <si>
    <t>I06Z</t>
  </si>
  <si>
    <t xml:space="preserve">’Рбетна фузија со деформитет </t>
  </si>
  <si>
    <t>I07Z</t>
  </si>
  <si>
    <t>Ампутација</t>
  </si>
  <si>
    <t>I08A</t>
  </si>
  <si>
    <t>Други процедури на колк и фемур со катастрофални или тешки КК</t>
  </si>
  <si>
    <t>I08B</t>
  </si>
  <si>
    <t>Други процедури на колк и фемур без катастрофални или тешки КК</t>
  </si>
  <si>
    <t>I09A</t>
  </si>
  <si>
    <t>’Рбетна фузија со катастрофални или тешки компликации</t>
  </si>
  <si>
    <t>I09B</t>
  </si>
  <si>
    <t>’Рбетна фузија без катастрофални или тешки компликации</t>
  </si>
  <si>
    <t>I10A</t>
  </si>
  <si>
    <t>Други процедури на грбот и вратот со катастрофални или тешки КК</t>
  </si>
  <si>
    <t>I10B</t>
  </si>
  <si>
    <t>Други процедури на грбот и вратот без катастрофални или тешки КК</t>
  </si>
  <si>
    <t>I11Z</t>
  </si>
  <si>
    <t>Трахеостомија и вентилација поголема од 96 часа</t>
  </si>
  <si>
    <t>Трахеостомија и вентилација помала од 96 часа</t>
  </si>
  <si>
    <t>A10Z</t>
  </si>
  <si>
    <t>Трансплантација на рожница</t>
  </si>
  <si>
    <t>A11Z</t>
  </si>
  <si>
    <t>Припрема на донор, мултиорганска експлантација и експлантација на ткиво</t>
  </si>
  <si>
    <t>A12Z</t>
  </si>
  <si>
    <t>Припрема на донор и мултиорганска експлантација</t>
  </si>
  <si>
    <t>A13Z</t>
  </si>
  <si>
    <t>Припрема на донор и експлантација на орган</t>
  </si>
  <si>
    <t>A14Z</t>
  </si>
  <si>
    <t>Припрема на донор и експлантација рожннице/очна  јаболкница еднострана и/или двостран</t>
  </si>
  <si>
    <t>A42Z</t>
  </si>
  <si>
    <t>Серолошка обработка на донорот  на органи/ткива</t>
  </si>
  <si>
    <t>Екстракранијални васкуларни процедури со катастрофални или тешки КК</t>
  </si>
  <si>
    <t>Екстракранијални васкуларни процедури без катастрофални или тешки КК</t>
  </si>
  <si>
    <t>Состојби на ’рбетниот мозок со или без процедури во операциона сала без катастрофални или тешки компликации</t>
  </si>
  <si>
    <t>Прием за  афереза</t>
  </si>
  <si>
    <t>Дегенеративни нарушувања на нервниот систем на возраст &gt;59 без катастрофални или тешки компкикации</t>
  </si>
  <si>
    <t>Нарушувања на кранијалните или периферните нерви со КК</t>
  </si>
  <si>
    <t>Нарушувања на кранијалните или периферните нерви без КК</t>
  </si>
  <si>
    <t>Интракранијална повреда со катастрофални или тешки КК</t>
  </si>
  <si>
    <t>Интракранијална повреда без катастрофални или тешки КК</t>
  </si>
  <si>
    <t>Вградување на кохлеарен имплант</t>
  </si>
  <si>
    <t xml:space="preserve">Апнеа при спиење                                                                    </t>
  </si>
  <si>
    <t>Пертусис и акутен бронхиолитис без КК</t>
  </si>
  <si>
    <t>Други дијагнози на респираторниот систем, возраст &lt;65 без КК</t>
  </si>
  <si>
    <t>Имплантација или замена на AICD ( автоматски имплантабилен кардијален дефибрилатор ), вкупен систем со катастрофални или тешки КК</t>
  </si>
  <si>
    <t>Имплантација или замена на AICD ( автоматски имплантабилен кардијален дефибрилатор ), вкупен систем без катастрофални или тешки КК</t>
  </si>
  <si>
    <t>Имплантација или замена на дел од  AICD ( автоматски имплантабилен кардијален дефибрилатор ).</t>
  </si>
  <si>
    <t>Коронарен бајпас со инвазивно испитување на срцето со катастрофални КК</t>
  </si>
  <si>
    <t>Коронарен бајпас со инвазивно испитување на срцето ,без катастрофални КК</t>
  </si>
  <si>
    <t>Коронарен бајпас без инвазивно испитување на срцето со катастрофални или тешки КК</t>
  </si>
  <si>
    <t>Коронарен бајпас без инвазивно испитување на срцето без катастрофални или тешки КК</t>
  </si>
  <si>
    <t>Големи реконструктивни васкуларни процедури без пумпа за кардиопулмонално премостување (CPB пумпа) без катастрофални КК</t>
  </si>
  <si>
    <t>Ампутација поради пореметување на циркулаторниот систем, освен горен екстремитет и ножен прст со катастрофални КК</t>
  </si>
  <si>
    <t>Ампутација поради пореметување на циркулаторниот систем, освен горен екстремитет и ножен прст без катастрофални КК</t>
  </si>
  <si>
    <t>Васкуларни процедури, освен голема реконструкција, без пумпа за кардиопулмонално премостување (CPB пумпа) без катастрофални или тешки КК</t>
  </si>
  <si>
    <t>F22Z</t>
  </si>
  <si>
    <t>Имплантација на срцев пејсмејкер со хируршко поставување на електрода</t>
  </si>
  <si>
    <t>F23Z</t>
  </si>
  <si>
    <t>F43A</t>
  </si>
  <si>
    <t>Кардијално електрофизиолошко испитување со радиофреквентна аблација</t>
  </si>
  <si>
    <t>F43B</t>
  </si>
  <si>
    <t>Кардијално електрофизиолошко испитување</t>
  </si>
  <si>
    <t>Пореметувања на залистокот на срцето  со катастрофални или тешки КК</t>
  </si>
  <si>
    <t>Пореметувања на залистокот на срцето без катастрофални или тешки КК</t>
  </si>
  <si>
    <t>Помалку значителна аритмија и пореметување на протокот со катастрофални или тешки КК</t>
  </si>
  <si>
    <t>Помалку значителна аритмија и пореметување на протокот без катастрофални или тешки КК</t>
  </si>
  <si>
    <t>Процедури на желудник, езофагус и дванаесетпалачно црево со малигнa болест</t>
  </si>
  <si>
    <t>Процедури на желудник, езофагус и дванаесетпалачно црево без малигна болест со катастрофални или тешки КК</t>
  </si>
  <si>
    <t>Процедури на желудник, езофагус и дванаесетпалачно црево без малигна болест без катастрофални или тешки КК</t>
  </si>
  <si>
    <t>Езофагитис,  гастроентеритис и  останати  пореметувања на дигестивниот систем, возраст &gt;9 со катастроални или тешки КК</t>
  </si>
  <si>
    <t>Езофагитис,  гастроентеритис и останати  пореметувања на дигестивниот систем, возраст &gt;9 без катастроални или тешки КК</t>
  </si>
  <si>
    <t>Лапароскопска холецистектомија со затворенa експлорација на ductus choledocus или со (катастрофални или тешки КК)</t>
  </si>
  <si>
    <t>Лапароскопска холецистектомија без затворенa експлорација на ductus choledocus без катастрофални или тешки КК</t>
  </si>
  <si>
    <t>Инфекција/воспаление на коските и зглобовите со разни процедури на мусклуниот систем и врзните ткива со тешки КК</t>
  </si>
  <si>
    <t>Инфекција/воспаление на коските и зглобовите со разни процедури на мусклуниот систем и врзните ткива  без катастрофални или тешки КК</t>
  </si>
  <si>
    <t>Фрактури на дијафиза на фемурот</t>
  </si>
  <si>
    <t>Коскени болести и специфични артропатии, возраст &gt;74 или со (катастрофални или тешки КК)</t>
  </si>
  <si>
    <t>Други процедури за кожен графт и/или дебридман со катастрофални или тешки КК</t>
  </si>
  <si>
    <t>Други процедури за кожен графт и/или дебридман без катастрофални или тешки КК</t>
  </si>
  <si>
    <t>Процедури на долни екстремитети со улцер/целулитис, без катастрофални КК, со репарација со кожен графт/флеп</t>
  </si>
  <si>
    <t>Процедури на долни екстремитети со улцер/целулитис, без катастрофални КК, без репарација со кожен графт/флеп</t>
  </si>
  <si>
    <t>Процедури на долни екстремитети без улцер/целулитис, со кожен графт, со катастрофални или тешки компкикации</t>
  </si>
  <si>
    <t>Процедури на долни екстремитети без улцер/целулитис, без кожен графт и без катастрофални или тешки компкикации</t>
  </si>
  <si>
    <t>Мали пореметувања на кожата</t>
  </si>
  <si>
    <t>Мали пореметувања на кожата, истиот ден</t>
  </si>
  <si>
    <t>Големи  пореметувања на кожата</t>
  </si>
  <si>
    <t>Големи пореметувања на кожата, истиот ден</t>
  </si>
  <si>
    <t xml:space="preserve">Големи процедури за дебелина </t>
  </si>
  <si>
    <t>Процедури на тироидна жлезда</t>
  </si>
  <si>
    <t xml:space="preserve">Процедури за дебелина </t>
  </si>
  <si>
    <t>Разни метаболички пореметувања со катастрофални КК</t>
  </si>
  <si>
    <t>Оперативно поставување на перитонален катетер за дијализа со катастрофални или тешки КК</t>
  </si>
  <si>
    <t>Оперативно поставување на перитонален катетер за дијализа без катастрофални или тешки КК</t>
  </si>
  <si>
    <t xml:space="preserve">Литотрипсија на уринарни камења со  ESWL </t>
  </si>
  <si>
    <t>Хистеректомија поради немалигна болест</t>
  </si>
  <si>
    <t>Оваректомија и сложени процедури на јајцевод поради немалигни болести  без катастрофални или тешки КК</t>
  </si>
  <si>
    <t>Други процедури на матка, јајчници и јајцеводи поради  немалигни  болести</t>
  </si>
  <si>
    <t>Лажни трудови после 37 недела без катастрофални КК</t>
  </si>
  <si>
    <t>Ретикулоендотелијални и имунолошки пореметувања со малигна болест, без катастрофални или тешки КК</t>
  </si>
  <si>
    <t>Ретикулоендотелијални и имунолошки пореметувања без малигна болест, без катастрофални или тешки КК</t>
  </si>
  <si>
    <t>Пореметување поради употрeба на алкохол и зависност, истиот ден</t>
  </si>
  <si>
    <t>Пореметување поради употрeба на опојни дроги и зависност,напуштено лекување спротивно  на медицински совет</t>
  </si>
  <si>
    <t>Вкупно</t>
  </si>
  <si>
    <t>Број на ДСГ здравствени услуги</t>
  </si>
  <si>
    <t xml:space="preserve">за болничка здравствена заштита     </t>
  </si>
  <si>
    <t>9=(5+6+7+8)</t>
  </si>
  <si>
    <t>10(4*9)</t>
  </si>
  <si>
    <t>Ред.Број</t>
  </si>
  <si>
    <t>Процедури за продолжување на ектремитети</t>
  </si>
  <si>
    <t>I12A</t>
  </si>
  <si>
    <t>Инфекција/воспаление на коска и зглоб со разни процедури на мусклуниот систем и врзните ткива со катастрофални КК</t>
  </si>
  <si>
    <t>I12B</t>
  </si>
  <si>
    <t>I12C</t>
  </si>
  <si>
    <t>I13A</t>
  </si>
  <si>
    <t>Процедури на хумерус, тибија, фибула и глужд со катастрофални или тешки КК</t>
  </si>
  <si>
    <t>I13B</t>
  </si>
  <si>
    <t>Процедури на хумерус, тибија, фибула и глужд, возраст &gt;59 без катастрофални или тешки КК</t>
  </si>
  <si>
    <t>I13C</t>
  </si>
  <si>
    <t>Процедури на хумерус, тибија, фибула и глужд, возраст &lt;60 без катастрофални или тешки КК</t>
  </si>
  <si>
    <t>I14Z</t>
  </si>
  <si>
    <t>Ревизија на чунка</t>
  </si>
  <si>
    <t>I15Z</t>
  </si>
  <si>
    <t>Краниофацијална хирургија</t>
  </si>
  <si>
    <t>I16Z</t>
  </si>
  <si>
    <t>Други процедури на рамо</t>
  </si>
  <si>
    <t>I17Z</t>
  </si>
  <si>
    <t>Максилофацијална хирургија</t>
  </si>
  <si>
    <t>I18Z</t>
  </si>
  <si>
    <t>Други процедури на колено</t>
  </si>
  <si>
    <t>I19Z</t>
  </si>
  <si>
    <t>Други процедури на лакт и подлактица</t>
  </si>
  <si>
    <t>I20Z</t>
  </si>
  <si>
    <t>Други процедури на стапало</t>
  </si>
  <si>
    <t>I21Z</t>
  </si>
  <si>
    <t>Локална ексцизија и отстранување на внатрешни уреди за фиксација на колк и фемур</t>
  </si>
  <si>
    <t>I23Z</t>
  </si>
  <si>
    <t>Локална ексцизија и отстранување на внатрешни уреди за фиксација освен на колк и фемур</t>
  </si>
  <si>
    <t>I24Z</t>
  </si>
  <si>
    <t>Артроскопија</t>
  </si>
  <si>
    <t>I25Z</t>
  </si>
  <si>
    <t>Дијагностички процедури на коски и зглобови, вклучувајќи и биопсија</t>
  </si>
  <si>
    <t>I27A</t>
  </si>
  <si>
    <t>Процедури на меки ткива со катастрофални или тешки КК</t>
  </si>
  <si>
    <t>I27B</t>
  </si>
  <si>
    <t>Процедури на меки ткива без катастрофални или тешки КК</t>
  </si>
  <si>
    <t>I28A</t>
  </si>
  <si>
    <t>Други процедури на врзни ткива со КК</t>
  </si>
  <si>
    <t>I28B</t>
  </si>
  <si>
    <t>Други процедури на врзни ткива без КК</t>
  </si>
  <si>
    <t>I29Z</t>
  </si>
  <si>
    <t>Реконструкција или ревизија на колено</t>
  </si>
  <si>
    <t>I30Z</t>
  </si>
  <si>
    <t>Процедури на рака</t>
  </si>
  <si>
    <t>I60Z</t>
  </si>
  <si>
    <t>I61Z</t>
  </si>
  <si>
    <t>Дистални фрактури на фемур</t>
  </si>
  <si>
    <t>I63Z</t>
  </si>
  <si>
    <t>Истегнувања, исчашувања и дислокации на колк, пелвис и препони</t>
  </si>
  <si>
    <t>I64A</t>
  </si>
  <si>
    <t>Остеомиелитис со КК</t>
  </si>
  <si>
    <t>I64B</t>
  </si>
  <si>
    <t>Остеомиелитис без КК</t>
  </si>
  <si>
    <t>I65A</t>
  </si>
  <si>
    <t>Малигна болест на врзните ткива, вклучувајќи патолошки фрактури , со катастрофални или тешки КК</t>
  </si>
  <si>
    <t>I65B</t>
  </si>
  <si>
    <t>Малигна болест на врзните ткива, вклучувајќи патолошки фрактури , без катастрофални или тешки КК</t>
  </si>
  <si>
    <t>I66A</t>
  </si>
  <si>
    <t>Воспалителни мускулоскелетни пореметувања со катастрофални или тешки КК</t>
  </si>
  <si>
    <t>I66B</t>
  </si>
  <si>
    <t>Воспалителни мускулоскелетни пореметувања без катастрофални или тешки КК</t>
  </si>
  <si>
    <t>I67A</t>
  </si>
  <si>
    <t>Септичен артритис со катастрофални или тешки КК</t>
  </si>
  <si>
    <t>I67B</t>
  </si>
  <si>
    <t>Септичен артритис без катастрофални или тешки КК</t>
  </si>
  <si>
    <t>I68A</t>
  </si>
  <si>
    <t>Нехируршки ’рбетни  пореметувања со КК</t>
  </si>
  <si>
    <t>I68B</t>
  </si>
  <si>
    <t>Нехируршки ’рбетни пореметувања без КК</t>
  </si>
  <si>
    <t>I68C</t>
  </si>
  <si>
    <t>Нехируршки ’рбетни пореметувања, истиот ден</t>
  </si>
  <si>
    <t>I69A</t>
  </si>
  <si>
    <t>Коскени болести и специфични aртропатии, возраст &gt;74 со катастрофални или тешки КК</t>
  </si>
  <si>
    <t>I69B</t>
  </si>
  <si>
    <t>I69C</t>
  </si>
  <si>
    <t>Коскени болести и специфични артропатии, возраст &lt;75 без катастрофални или тешки КК</t>
  </si>
  <si>
    <t>I70Z</t>
  </si>
  <si>
    <t>Неспецифични артропатии</t>
  </si>
  <si>
    <t>I71A</t>
  </si>
  <si>
    <t>Други мускуло-тетивни пореметувања, возраст &gt;69 со КК</t>
  </si>
  <si>
    <t>I71B</t>
  </si>
  <si>
    <t>Други мускуло-тетивни пореметувања, возраст &gt;69 или со КК</t>
  </si>
  <si>
    <t>I71C</t>
  </si>
  <si>
    <t>Други мускуло-тетивни пореметувања, возраст &lt;70 без КК</t>
  </si>
  <si>
    <t>I72A</t>
  </si>
  <si>
    <t>Специфични мускуло-тетивни пореметувања, возраст &gt;79 или со (катастрофални или тешки КК)</t>
  </si>
  <si>
    <t>I72B</t>
  </si>
  <si>
    <t>Специфични мускуло-тетивни пореметувања, возраст &lt;80 без катастрофални или тешки КК</t>
  </si>
  <si>
    <t>I73A</t>
  </si>
  <si>
    <t>Понатамошна нега на мускулоскелетни импланти/протези, возраст &gt;59 со катастофални или тешки КК</t>
  </si>
  <si>
    <t>I73B</t>
  </si>
  <si>
    <t>Понатамошна нега на мускулоскелетни импланти/протези, возраст &gt;59 или со (катастофални или тешки КК)</t>
  </si>
  <si>
    <t>I73C</t>
  </si>
  <si>
    <t>Понатамошна нега на мускулоскелетни импланти/протези, возраст &lt;60 без катастофални или тешки КК</t>
  </si>
  <si>
    <t>I74A</t>
  </si>
  <si>
    <t>Повреда на подлактица, рачен зглоб, рака или стапало, возраст &gt;74 со КК</t>
  </si>
  <si>
    <t>I74B</t>
  </si>
  <si>
    <t>Повреда на подлактица, рачен зглоб, рака или стапало, возраст &gt;74 или со КК</t>
  </si>
  <si>
    <t>I74C</t>
  </si>
  <si>
    <t>Повреда на подлактица, рачен зглоб, рака или стапало, возраст &lt;75 без КК</t>
  </si>
  <si>
    <t>I75A</t>
  </si>
  <si>
    <t>Повреда на рамо, рака, лакт, колено, нога или глужд, возраст &gt;64 со КК</t>
  </si>
  <si>
    <t>I75B</t>
  </si>
  <si>
    <t>Повреда на рамо, рака, лакт, колено, нога или глужд, возраст &gt;64 или со КК</t>
  </si>
  <si>
    <t>I75C</t>
  </si>
  <si>
    <t>Повреда на рамо, рака, лакт, колено, нога или глужд, возраст &lt;65 без КК</t>
  </si>
  <si>
    <t>I76A</t>
  </si>
  <si>
    <t>Други мускулоскелетни пореметувања, возраст &gt;69 со КК</t>
  </si>
  <si>
    <t>I76B</t>
  </si>
  <si>
    <t>Други мускулоскелетни пореметувања, возраст &gt;69 или со КК</t>
  </si>
  <si>
    <t>I76C</t>
  </si>
  <si>
    <t>Други мускулоскелетни пореметувања, возраст &lt;70 без КК</t>
  </si>
  <si>
    <t>I77A</t>
  </si>
  <si>
    <t>Фрактури на пелвис со катастрофални или тешки КК</t>
  </si>
  <si>
    <t>I77B</t>
  </si>
  <si>
    <t>Фрактури на пелвис без катастрофални или тешки КК</t>
  </si>
  <si>
    <t>I78A</t>
  </si>
  <si>
    <t>Фрактури на вратот на фемурот со катастрофални или тешки КК</t>
  </si>
  <si>
    <t>I78B</t>
  </si>
  <si>
    <t>Фрактури на вратот на фемурот без катастрофални или тешки КК</t>
  </si>
  <si>
    <t>J01Z</t>
  </si>
  <si>
    <t>Микроваскуларен пренос на ткиво за пореметувања на кожата, подкожното ткиво и дојките</t>
  </si>
  <si>
    <t>J06A</t>
  </si>
  <si>
    <t>Големи процедури за малигни состојби на дојките</t>
  </si>
  <si>
    <t>J06B</t>
  </si>
  <si>
    <t>Големи процедури за немалигни состојби на дојките</t>
  </si>
  <si>
    <t>J07A</t>
  </si>
  <si>
    <t>Мали процедури за малигни состојби на дојките</t>
  </si>
  <si>
    <t>J07B</t>
  </si>
  <si>
    <t>Мали процедури за немалигни состојби на дојките</t>
  </si>
  <si>
    <t>J08A</t>
  </si>
  <si>
    <t>J08B</t>
  </si>
  <si>
    <t>J09Z</t>
  </si>
  <si>
    <t>Перианални и пилонидални процедури</t>
  </si>
  <si>
    <t>J10Z</t>
  </si>
  <si>
    <t>Пластични процедури во операциона сала на кожа, субкутано ткиво и дојка</t>
  </si>
  <si>
    <t>J11Z</t>
  </si>
  <si>
    <t>Други процедури на кожа, субкутано ткиво и дојка</t>
  </si>
  <si>
    <t>J12A</t>
  </si>
  <si>
    <t>Процедури на долни екстремитети со улцер/целулитис со катастрофални КК</t>
  </si>
  <si>
    <t>J12B</t>
  </si>
  <si>
    <t>J12C</t>
  </si>
  <si>
    <t>J13A</t>
  </si>
  <si>
    <t>J13B</t>
  </si>
  <si>
    <t>J14Z</t>
  </si>
  <si>
    <t>Голема реконструкција на дојките</t>
  </si>
  <si>
    <t>J60A</t>
  </si>
  <si>
    <t>Кожни улцери</t>
  </si>
  <si>
    <t>J60B</t>
  </si>
  <si>
    <t>Кожни улцери, истиот ден</t>
  </si>
  <si>
    <t>J62A</t>
  </si>
  <si>
    <t>Малигни пореметувања на дојките (возраст &gt;69 со КК) или со (катастрофални или тешки КК)</t>
  </si>
  <si>
    <t>J62B</t>
  </si>
  <si>
    <t>Малигни пореметувања на дојките  (возраст &gt;69 без КК) или без (катастрофални или тешки КК)</t>
  </si>
  <si>
    <t>J63Z</t>
  </si>
  <si>
    <t>Немалигни пореметувања на дојките</t>
  </si>
  <si>
    <t>J64A</t>
  </si>
  <si>
    <t>Целулитис, возраст &gt;59 со катастрофални или тешки КК</t>
  </si>
  <si>
    <t>J64B</t>
  </si>
  <si>
    <t xml:space="preserve">Целулитис (возраст &gt;59 без катастрофални или тешки КК) или возраст &lt;60                        </t>
  </si>
  <si>
    <t>J65A</t>
  </si>
  <si>
    <t xml:space="preserve">Траума на кожатa, на подкожното  ткиво и на дојките, возраст &gt;69                          </t>
  </si>
  <si>
    <t>J65B</t>
  </si>
  <si>
    <t xml:space="preserve">Траума на кожатa, на подкожното ткиво и на дојките, возраст &lt;70                          </t>
  </si>
  <si>
    <t>J67A</t>
  </si>
  <si>
    <t>J67B</t>
  </si>
  <si>
    <t>J68A</t>
  </si>
  <si>
    <t>J68B</t>
  </si>
  <si>
    <t>K01Z</t>
  </si>
  <si>
    <t>Процедури на дијабетичко стапало</t>
  </si>
  <si>
    <t>K02Z</t>
  </si>
  <si>
    <t>Процедури на хипофиза</t>
  </si>
  <si>
    <t>K03Z</t>
  </si>
  <si>
    <t>Процедури на надбубрежните жлезди</t>
  </si>
  <si>
    <t>K04Z</t>
  </si>
  <si>
    <t>K05Z</t>
  </si>
  <si>
    <t>Процедури на паратироидна жлезда</t>
  </si>
  <si>
    <t>K06Z</t>
  </si>
  <si>
    <t>K07Z</t>
  </si>
  <si>
    <t>K08Z</t>
  </si>
  <si>
    <t>Тироглосални процедури</t>
  </si>
  <si>
    <t>K09Z</t>
  </si>
  <si>
    <t>Други ендокринолошки, нутритивни и метаболички процедури во операциона сала</t>
  </si>
  <si>
    <t>K40Z</t>
  </si>
  <si>
    <t>Д и р е к т о р,</t>
  </si>
  <si>
    <t>Составил,_______________________</t>
  </si>
  <si>
    <t>Ендоскопски или дијагностички процедури за метаболички нарушувања без КК</t>
  </si>
  <si>
    <t>K60A</t>
  </si>
  <si>
    <t>Дијабетес со катастрофални или тешки КК</t>
  </si>
  <si>
    <t>K60B</t>
  </si>
  <si>
    <t>Дијабетес без катастрофални или тешки КК</t>
  </si>
  <si>
    <t>K61Z</t>
  </si>
  <si>
    <t>Тешко нарушување на исхраната</t>
  </si>
  <si>
    <t>K62A</t>
  </si>
  <si>
    <t>K62B</t>
  </si>
  <si>
    <t>Разни метаболички пореметувања, возраст &gt;74 или со тешки КК</t>
  </si>
  <si>
    <t>K62C</t>
  </si>
  <si>
    <t>Разни метаболички  пореметувања, возраст &lt;75 без катастрофални или тешки КК</t>
  </si>
  <si>
    <t>K63Z</t>
  </si>
  <si>
    <t>Вродени грешки на метаболизмот</t>
  </si>
  <si>
    <t>K64A</t>
  </si>
  <si>
    <t>Ендокрини пореметувања со катастрофални или тешки КК</t>
  </si>
  <si>
    <t>K64B</t>
  </si>
  <si>
    <t>Ендокрини пореметувања без катастрофални или тешки КК</t>
  </si>
  <si>
    <t>L02A</t>
  </si>
  <si>
    <t>L02B</t>
  </si>
  <si>
    <t>L03A</t>
  </si>
  <si>
    <t>Големи процедури  на бубрези, уретер и мочен меур поради неоплазми со катастрофални или тешки КК</t>
  </si>
  <si>
    <t>L03B</t>
  </si>
  <si>
    <t>Големи процедури  на бубрези, уретер и мочен меур поради неоплазми без катастрофални или тешки КК</t>
  </si>
  <si>
    <t>L04A</t>
  </si>
  <si>
    <t>Големи процедури на бубрези, уретер и мочен меур поради не-неопластични болести  со катастрофални или тешки КК</t>
  </si>
  <si>
    <t>L04B</t>
  </si>
  <si>
    <t>Големи процедури на бубрези, уретер и мочен меур поради не-неопластични болести со тешки или умерени КК</t>
  </si>
  <si>
    <t>L04C</t>
  </si>
  <si>
    <t>Големи процедури на бубрези, уретер и мочен меур поради не-неопластични болести без КК</t>
  </si>
  <si>
    <t>L05A</t>
  </si>
  <si>
    <t>Трансуретрална простатектомија со катастрофални или тешки КК</t>
  </si>
  <si>
    <t>L05B</t>
  </si>
  <si>
    <t>Трансуретрална простатектомија без катастрофални или тешки КК</t>
  </si>
  <si>
    <t>L06A</t>
  </si>
  <si>
    <t>Мали процедури на мочен меур со катастрофални или тешки КК</t>
  </si>
  <si>
    <t>L06B</t>
  </si>
  <si>
    <t>Мали процедури на мочен меур без катастрофални или тешки КК</t>
  </si>
  <si>
    <t>L07A</t>
  </si>
  <si>
    <t>Трансуретрални процедури освен простатектомија со катастрофални или тешки КК</t>
  </si>
  <si>
    <t>L07B</t>
  </si>
  <si>
    <t>Трансуретрални процедури освен простатектомија без катастрофални или тешки КК</t>
  </si>
  <si>
    <t>L08A</t>
  </si>
  <si>
    <t>Уретрални процедури со КК</t>
  </si>
  <si>
    <t>L08B</t>
  </si>
  <si>
    <t>Уретрални процедури без КК</t>
  </si>
  <si>
    <t>L09A</t>
  </si>
  <si>
    <t>Други процедури поради пореметувања на бубрези и уринарен тракт со катастрофални КК</t>
  </si>
  <si>
    <t>L09B</t>
  </si>
  <si>
    <t>Други процедури поради пореметувања на бубрези и уринарен тракт со тешки КК</t>
  </si>
  <si>
    <t>L09C</t>
  </si>
  <si>
    <t>Други процедури поради пореметувања на бубрези и уринарен тракт без катастрофални или тешки КК</t>
  </si>
  <si>
    <t>L40Z</t>
  </si>
  <si>
    <t>Уретероскопија</t>
  </si>
  <si>
    <t>L41Z</t>
  </si>
  <si>
    <t>Цистоуретероскопија, истиот ден</t>
  </si>
  <si>
    <t>L42Z</t>
  </si>
  <si>
    <t>L60A</t>
  </si>
  <si>
    <t>Бубрежна слабост со катастрофални КК</t>
  </si>
  <si>
    <t>L60B</t>
  </si>
  <si>
    <t>Бубрежна слабост  со тешки КК</t>
  </si>
  <si>
    <t>L60C</t>
  </si>
  <si>
    <t>Бубрежна слабост  без катастрофални или тешки КК</t>
  </si>
  <si>
    <t>L61Z</t>
  </si>
  <si>
    <t>Прием за ренална дијализа</t>
  </si>
  <si>
    <t>L62A</t>
  </si>
  <si>
    <t>Неоплазми на бубрезите и уринарниот тракт со катастрофални или тешки КК</t>
  </si>
  <si>
    <t>L62B</t>
  </si>
  <si>
    <t>Неоплазми на бубрезите и уринарниот тракт без катастрофални или тешки КК</t>
  </si>
  <si>
    <t>L63A</t>
  </si>
  <si>
    <t>Инфекции на бубрезите и уринарниот тракт со катастрофални КК</t>
  </si>
  <si>
    <t>L63B</t>
  </si>
  <si>
    <t>Инфекции на бубрезите и уринарниот тракт, возраст &gt;69 или со тешки КК</t>
  </si>
  <si>
    <t>L63C</t>
  </si>
  <si>
    <t>Инфекции на бубрезите и уринарниот тракт, возраст &lt;70 без катастрофални или тешки КК</t>
  </si>
  <si>
    <t>L64Z</t>
  </si>
  <si>
    <t>Уринарни камења и опструкции</t>
  </si>
  <si>
    <t>L65A</t>
  </si>
  <si>
    <t>Знаци и симптоми поврзани со бубрезите и уринарниот тракт со катастрофални или тешки КК</t>
  </si>
  <si>
    <t>L65B</t>
  </si>
  <si>
    <t>Знаци и симптоми поврзани со бубрезите и уринарниот тракт без катастрофални или тешки КК</t>
  </si>
  <si>
    <t>L66Z</t>
  </si>
  <si>
    <t xml:space="preserve">Уретрална стриктура                                                                </t>
  </si>
  <si>
    <t>L67A</t>
  </si>
  <si>
    <t>Други дијагнози на бубрезите и уринарниот тракт со катастрофални КК</t>
  </si>
  <si>
    <t>L67B</t>
  </si>
  <si>
    <t>Други дијагнози на бубрезите и уринарниот тракт со тешки КК</t>
  </si>
  <si>
    <t>L67C</t>
  </si>
  <si>
    <t>Други дијагнози на бубрезите и уринарниот тракт без катастрофални или тешки КК</t>
  </si>
  <si>
    <t>M01Z</t>
  </si>
  <si>
    <t>Големи процедури на пелвис кај мажи</t>
  </si>
  <si>
    <t>M02A</t>
  </si>
  <si>
    <t>Трансуретална простатектомија со катастрофални или тешки КК</t>
  </si>
  <si>
    <t>M02B</t>
  </si>
  <si>
    <t>M03A</t>
  </si>
  <si>
    <t>Процедури на пенис со КК</t>
  </si>
  <si>
    <t>M03B</t>
  </si>
  <si>
    <t>Процедури на пенис без КК</t>
  </si>
  <si>
    <t>M04A</t>
  </si>
  <si>
    <t>Процедури на тестиси со КК</t>
  </si>
  <si>
    <t>M04B</t>
  </si>
  <si>
    <t>Процедури на тестиси без КК</t>
  </si>
  <si>
    <t>M05Z</t>
  </si>
  <si>
    <t>Циркумцизија</t>
  </si>
  <si>
    <t>M06A</t>
  </si>
  <si>
    <t>Други процедури во операциона сала за малигна болест на машкиот репродуктивен систем</t>
  </si>
  <si>
    <t>M06B</t>
  </si>
  <si>
    <t>Други процедури во операциона сала на машкиот репродуктивен систем освен за малигна болест</t>
  </si>
  <si>
    <t>M40Z</t>
  </si>
  <si>
    <t>Цистоуретроскопија без КК</t>
  </si>
  <si>
    <t>M60A</t>
  </si>
  <si>
    <t>Малигна болест на машкиот репродуктивен систем со катастрофални или тешки КК</t>
  </si>
  <si>
    <t>M60B</t>
  </si>
  <si>
    <t>Малигна болест на машкиот репродуктивен систем без катастрофални или тешки КК</t>
  </si>
  <si>
    <t>M61A</t>
  </si>
  <si>
    <t>Бенигна хипертрофија на простата со катастрофални или тешки КК</t>
  </si>
  <si>
    <t>M61B</t>
  </si>
  <si>
    <t>Бенигна хипертрофија на простата без катастрофални или тешки КК</t>
  </si>
  <si>
    <t>M62A</t>
  </si>
  <si>
    <t>Воспаление на машкиот репродуктивен систем со КК</t>
  </si>
  <si>
    <t>M62B</t>
  </si>
  <si>
    <t>Воспаление на машкиот репродуктивен систем без КК</t>
  </si>
  <si>
    <t>M63Z</t>
  </si>
  <si>
    <t>Стерилизација, машка</t>
  </si>
  <si>
    <t>M64Z</t>
  </si>
  <si>
    <t>Други дијагнози на машкиот репродуктивен систем</t>
  </si>
  <si>
    <t>N01Z</t>
  </si>
  <si>
    <t>Пелвична евисцерација и радикална вулвектомија</t>
  </si>
  <si>
    <t>N02A</t>
  </si>
  <si>
    <t xml:space="preserve">Процедури на матка, јајчници и јајцеводи поради малигнa болест на овариум или малигна болест на јајцевод со КК    </t>
  </si>
  <si>
    <t>N02B</t>
  </si>
  <si>
    <t xml:space="preserve">Процедури на матка, јајчници и јајцеводи поради малигна болест на овариум или јајцевод без КК    </t>
  </si>
  <si>
    <t>N03A</t>
  </si>
  <si>
    <t xml:space="preserve">Процедури на матка, јајчници и јајцеводи   поради малигна болест  освен на јајчниците или јајцеводите со КК    </t>
  </si>
  <si>
    <t>N03B</t>
  </si>
  <si>
    <t xml:space="preserve">Процедури на матка, јајчници и јајцеводи поради малигна болест освен  на јајчниците или јајцеводите без КК    </t>
  </si>
  <si>
    <t>N04Z</t>
  </si>
  <si>
    <t>N05A</t>
  </si>
  <si>
    <t>Оваректомии и сложени процедури на јајцевод поради немалигни болести со катастрофални или тешки КК</t>
  </si>
  <si>
    <t>N05B</t>
  </si>
  <si>
    <t>N06Z</t>
  </si>
  <si>
    <t>Реконструктивни процедури на женскиот репродуктивен систем</t>
  </si>
  <si>
    <t>N07Z</t>
  </si>
  <si>
    <t>N08Z</t>
  </si>
  <si>
    <t>Ендоскопски и лапароскопски процедури на женскиот репродуктивен систем</t>
  </si>
  <si>
    <t>N09Z</t>
  </si>
  <si>
    <t>Конизација, процедури на вагина, цервикс и вулва</t>
  </si>
  <si>
    <t>N10Z</t>
  </si>
  <si>
    <t>Дијагностичка киретажа или дијагностичка хистероскопија</t>
  </si>
  <si>
    <t>N11A</t>
  </si>
  <si>
    <t>Други процедури на женскиот репродуктивен систем во операциона сала возраст &gt;64 или со малигнa болест или со КК</t>
  </si>
  <si>
    <t>N11B</t>
  </si>
  <si>
    <t>Други процедури на женскиот репродуктивен систем во операциона сала возраст &lt;65 без малигнa болест без КК</t>
  </si>
  <si>
    <t>N60A</t>
  </si>
  <si>
    <t>Малигнa болест на женскиот репродуктивен систем со катастрофални или тешки КК</t>
  </si>
  <si>
    <t>N60B</t>
  </si>
  <si>
    <t>Малигнa болест на женскиот репродуктивен систем без катастрофални или тешки КК</t>
  </si>
  <si>
    <t>N61Z</t>
  </si>
  <si>
    <t>Инфекции на женскиот репродуктивен систем</t>
  </si>
  <si>
    <t>N62A</t>
  </si>
  <si>
    <t>Менструални и други пореметувања на женскиот репродуктивен систем со КК</t>
  </si>
  <si>
    <t>N62B</t>
  </si>
  <si>
    <t>Менструални и други пореметувања на женскиот репродуктивен систем без КК</t>
  </si>
  <si>
    <t>O01A</t>
  </si>
  <si>
    <t>Породување со царски рез со катастрофални КК</t>
  </si>
  <si>
    <t>O01B</t>
  </si>
  <si>
    <t>Породување со царски рез со тешки КК</t>
  </si>
  <si>
    <t>O01C</t>
  </si>
  <si>
    <t>Породување со царски рез без катастрофални или тешки КК</t>
  </si>
  <si>
    <t>O02A</t>
  </si>
  <si>
    <t>Вагинално породување со процедура во операциона сала со катастрофални или тешки КК</t>
  </si>
  <si>
    <t>O02B</t>
  </si>
  <si>
    <t>Вагинално породување со процедура во операциона сала без катастрофални или тешки КК</t>
  </si>
  <si>
    <t>O03Z</t>
  </si>
  <si>
    <t>Ектопична бременост</t>
  </si>
  <si>
    <t>O04Z</t>
  </si>
  <si>
    <t>После породување или после абортус со процедури во операциона сала</t>
  </si>
  <si>
    <t>O05Z</t>
  </si>
  <si>
    <t>Абортус со процедура во операциона сала</t>
  </si>
  <si>
    <t>O60A</t>
  </si>
  <si>
    <t>Вагинално породување со катастрофални или тешки КК</t>
  </si>
  <si>
    <t>O60B</t>
  </si>
  <si>
    <t>Вагинално породување без катастрофални или тешки КК</t>
  </si>
  <si>
    <t>O60C</t>
  </si>
  <si>
    <t>Вагинално породување, единечно, некомплицирано без други состојби</t>
  </si>
  <si>
    <t>O61Z</t>
  </si>
  <si>
    <t xml:space="preserve">По породување или по абортус без процедури во операциона сала </t>
  </si>
  <si>
    <t>O63Z</t>
  </si>
  <si>
    <t>Абортус без процедура во операциона сала</t>
  </si>
  <si>
    <t>O64A</t>
  </si>
  <si>
    <t>Лажни трудови пред 37 недела или со катастрофални КК</t>
  </si>
  <si>
    <t>O64B</t>
  </si>
  <si>
    <t>O66A</t>
  </si>
  <si>
    <t>Преднатален и друг акушерски прием</t>
  </si>
  <si>
    <t>O66B</t>
  </si>
  <si>
    <t>Преднатален и друг акушерски прием, истиот ден</t>
  </si>
  <si>
    <t>P01Z</t>
  </si>
  <si>
    <t>Новороденче, починато или преместено во друга установа &lt;5 дена од приемот со значајна  процедура во операциона сала</t>
  </si>
  <si>
    <t>P02Z</t>
  </si>
  <si>
    <t>______________</t>
  </si>
  <si>
    <t>Кардиоторакални/васкуларни процедури на новороденчиња</t>
  </si>
  <si>
    <t>P03Z</t>
  </si>
  <si>
    <t>Новороденче тежина при прием 1000-1499 g со значајна процедура во операциона сала</t>
  </si>
  <si>
    <t>P04Z</t>
  </si>
  <si>
    <t>Новороденче тежина при прием 1500-1999 g со значајна процедура во операциона сала</t>
  </si>
  <si>
    <t>P05Z</t>
  </si>
  <si>
    <t>Новороденче тежина при прием 2000-2499 g со значајна процедура во операциона сала</t>
  </si>
  <si>
    <t>P06A</t>
  </si>
  <si>
    <t>Новороденче тежина при прием &gt;2499 g со значајна процедура во операциона сала со повеќе големи проблеми</t>
  </si>
  <si>
    <t>P06B</t>
  </si>
  <si>
    <t>Новороденче тежина при прием &gt;2499 g со значајна процедура во операциона сала без повеќе големи проблеми</t>
  </si>
  <si>
    <t>P60A</t>
  </si>
  <si>
    <t>Новороденче, починато или преместено во друга установа &lt;5 дена од приемот без значајна процедура во операциона сала, новородено</t>
  </si>
  <si>
    <t>P60B</t>
  </si>
  <si>
    <t>Новороденче, починато или преместено во друга установа  &lt;5 дена од приемот без значајна процедура во операциона сала, не новородено</t>
  </si>
  <si>
    <t>P61Z</t>
  </si>
  <si>
    <t xml:space="preserve">Новороденче, тежина при прием &lt;750 g                                                               </t>
  </si>
  <si>
    <t>P62Z</t>
  </si>
  <si>
    <t xml:space="preserve">Новороденче, тежина при прием 750-999 g                                                            </t>
  </si>
  <si>
    <t>P63Z</t>
  </si>
  <si>
    <t>Новороденче, тежина при прием 1000-1249 g без значајна процедура во операциона сала</t>
  </si>
  <si>
    <t>P64Z</t>
  </si>
  <si>
    <t>Новороденче, тежина при прием 1250-1499 g без значајна процедура во операциона сала</t>
  </si>
  <si>
    <t>P65A</t>
  </si>
  <si>
    <t>Новороденче, тежина при прием 1500-1999 g со значајна процедура во операциона сала со повеќе големи проблеми</t>
  </si>
  <si>
    <t>P65B</t>
  </si>
  <si>
    <t>Новороденче, тежина при прием 1500-1999 g без значајна процедура во операциона сала со голем проблем</t>
  </si>
  <si>
    <t>P65C</t>
  </si>
  <si>
    <t>Новороденче, тежина при прием 1500-1999 g без значајна процедура во операциона сала со друг проблем</t>
  </si>
  <si>
    <t>P65D</t>
  </si>
  <si>
    <t>Новороденче, тежина при прием 1500-1999 g без значајна процедура во операциона сала без проблем</t>
  </si>
  <si>
    <t>P66A</t>
  </si>
  <si>
    <t>Новороденче, тежина при прием 2000-2499 g без значајна процедура во операциона сала со повеќе големи проблеми</t>
  </si>
  <si>
    <t>P66B</t>
  </si>
  <si>
    <t>Новороденче, тежина при прием 2000-2499 g без значајна процедура во операциона сала со голем проблем</t>
  </si>
  <si>
    <t>P66C</t>
  </si>
  <si>
    <t>Новороденче, тежина при прием 2000-2499 g без значајна процедура во операциона сала со друг проблем</t>
  </si>
  <si>
    <t>P66D</t>
  </si>
  <si>
    <t>Новороденче, тежина при прием 2000-2499 g без значајна процедура во операциона сала без проблем</t>
  </si>
  <si>
    <t>P67A</t>
  </si>
  <si>
    <t>Новороденче, тежина при прием &gt;2499 g без значајна процедура во операциона сала со повеќе големи проблеми</t>
  </si>
  <si>
    <t>P67B</t>
  </si>
  <si>
    <t>Новороденче, тежина при прием &gt;2499 g без значајна процедура во операциона сала со голем проблем</t>
  </si>
  <si>
    <t>P67C</t>
  </si>
  <si>
    <t>Новороденче, тежина при прием &gt;2499 g без значајна процедура во операциона сала со друг проблем</t>
  </si>
  <si>
    <t>P67D</t>
  </si>
  <si>
    <t>Новороденче, тежина при прием &gt;2499 g без значајна процедура во операциона сала без проблем</t>
  </si>
  <si>
    <t>Q01Z</t>
  </si>
  <si>
    <t>Спленектомија</t>
  </si>
  <si>
    <t>Q02A</t>
  </si>
  <si>
    <t>Други процедури во операциона сала на крвни и крвоформирачки органи со катастрофални или тешки КК</t>
  </si>
  <si>
    <t>Q02B</t>
  </si>
  <si>
    <t>Други процедури во операциона сала  на крвни и крвоформирачки органи без катастрофални или тешки КК</t>
  </si>
  <si>
    <t>Q60A</t>
  </si>
  <si>
    <t>Ретикулоендотелијални и имунолошки пореметувања со катастрофални или тешки КК</t>
  </si>
  <si>
    <t>Q60B</t>
  </si>
  <si>
    <t>Q60C</t>
  </si>
  <si>
    <t>Q61A</t>
  </si>
  <si>
    <t>Пореметувања на црвените крвни зрнца со катастрофални КК</t>
  </si>
  <si>
    <t>Q61B</t>
  </si>
  <si>
    <t>Пореметувања на црвените крвни зрнца со тешки КК</t>
  </si>
  <si>
    <t>Q61C</t>
  </si>
  <si>
    <t>Пореметувања на црвени крвни зрнца без катастрофални или тешки КК</t>
  </si>
  <si>
    <t>Q62Z</t>
  </si>
  <si>
    <t>Пореметувања на коагулацијата</t>
  </si>
  <si>
    <t>R01A</t>
  </si>
  <si>
    <t>Лимфом и леукемија со големи процедури во операциона сала со катастофални или тешки КК</t>
  </si>
  <si>
    <t>R01B</t>
  </si>
  <si>
    <t>Лимфом и леукемија со големи процедури во операциона сала без катастофални или тешки КК</t>
  </si>
  <si>
    <t>R02A</t>
  </si>
  <si>
    <t>Други неопластични пореметувања со големи процедури во операциона сала со катастофални или тешки КК</t>
  </si>
  <si>
    <t>R02B</t>
  </si>
  <si>
    <t>Други неопластични пореметувања со големи процедури во операциона сала без катастофални или тешки КК</t>
  </si>
  <si>
    <t>R03A</t>
  </si>
  <si>
    <t>Лимфом и леукемија со други процедури во операциона сала со катастофални или тешки КК</t>
  </si>
  <si>
    <t>R03B</t>
  </si>
  <si>
    <t>Лимфом и леукемија со други процедури во операциона сала без катастофални или тешки КК</t>
  </si>
  <si>
    <t>R04A</t>
  </si>
  <si>
    <t>Други неопластични пореметувања со други процедури во операциона сала со катастофални или тешки КК</t>
  </si>
  <si>
    <t>R04B</t>
  </si>
  <si>
    <t>Други неопластични пореметувања со други процедури во операциона сала без катастофални или тешки КК</t>
  </si>
  <si>
    <t>R60A</t>
  </si>
  <si>
    <t>Акутна леукемија со катастрофални КК</t>
  </si>
  <si>
    <t>R60B</t>
  </si>
  <si>
    <t>Акутна леукемија со тешки КК</t>
  </si>
  <si>
    <t>R60C</t>
  </si>
  <si>
    <t>Акутна леукемија без катастрофални или тешки КК</t>
  </si>
  <si>
    <t>R61A</t>
  </si>
  <si>
    <t>Лимфом и неакутна леукемија со катастрофални КК</t>
  </si>
  <si>
    <t>R61B</t>
  </si>
  <si>
    <t>Лимфом и неакутна леукемија без катастрофални КК</t>
  </si>
  <si>
    <t>R61C</t>
  </si>
  <si>
    <t>Лимфом и неакутна леукемија, истиот ден</t>
  </si>
  <si>
    <t>R62A</t>
  </si>
  <si>
    <t>Други неопластични пореметувања со КК</t>
  </si>
  <si>
    <t>R62B</t>
  </si>
  <si>
    <t>Други неопластични пореметувања без КК</t>
  </si>
  <si>
    <t>R63Z</t>
  </si>
  <si>
    <t>Хемотерапија</t>
  </si>
  <si>
    <t>R64Z</t>
  </si>
  <si>
    <t>Радиотерапија</t>
  </si>
  <si>
    <t>S60Z</t>
  </si>
  <si>
    <t>ХИВ , истиот ден</t>
  </si>
  <si>
    <t>S65A</t>
  </si>
  <si>
    <t>Болести поврзани со ХИВ со катастрофални КК</t>
  </si>
  <si>
    <t>S65B</t>
  </si>
  <si>
    <t>Болести поврзани со ХИВ со тешки КК</t>
  </si>
  <si>
    <t>S65C</t>
  </si>
  <si>
    <t>Болести поврзани со ХИВ без катастрофални или тешки КК</t>
  </si>
  <si>
    <t>T01A</t>
  </si>
  <si>
    <t>Процедури во операциона сала за инфективни и паразитски болести со катастрофални КК</t>
  </si>
  <si>
    <t>T01B</t>
  </si>
  <si>
    <t>Процедури во операциона сала за инфективни и паразитски болести со тешки или умерени КК</t>
  </si>
  <si>
    <t>T01C</t>
  </si>
  <si>
    <t>Процедури во операциона сала за инфективни и паразитски болести без КК</t>
  </si>
  <si>
    <t>T60A</t>
  </si>
  <si>
    <t>Септикемија со катастрофални или тешки КК</t>
  </si>
  <si>
    <t>T60B</t>
  </si>
  <si>
    <t>Септикемија без катастрофални или тешки КК</t>
  </si>
  <si>
    <t>T61A</t>
  </si>
  <si>
    <t>Постоперативни и посттрауматски инфекции, возраст &gt;54 или со (катастрофални или тешки КК)</t>
  </si>
  <si>
    <t>T61B</t>
  </si>
  <si>
    <t>Постоперативни и посттрауматски инфекции, возраст &lt;55 без катастрофални или тешки КК</t>
  </si>
  <si>
    <t>T62A</t>
  </si>
  <si>
    <t>Треска од непозната причина со КК</t>
  </si>
  <si>
    <t>T62B</t>
  </si>
  <si>
    <t>Треска од непозната причина без КК</t>
  </si>
  <si>
    <t>T63A</t>
  </si>
  <si>
    <t>Вирусно заболување, возраст &gt;59 или со КК</t>
  </si>
  <si>
    <t>T63B</t>
  </si>
  <si>
    <t>Вирусно заболување, возраст &lt;60 без КК</t>
  </si>
  <si>
    <t>T64A</t>
  </si>
  <si>
    <t>Други инфективни и паразитски болести со катастрофални или тешки КК</t>
  </si>
  <si>
    <t>T64B</t>
  </si>
  <si>
    <t>Други инфективни и паразитски болести без катастрофални или тешки КК</t>
  </si>
  <si>
    <t>U40Z</t>
  </si>
  <si>
    <t>Лекување на ментално здравје, истиот ден, со електроконвулзивна терапија  (ECT)</t>
  </si>
  <si>
    <t>U60Z</t>
  </si>
  <si>
    <t>Лекување на ментално здравје, истиот ден, без електроконвулзивна терапија( ECT)</t>
  </si>
  <si>
    <t>U61A</t>
  </si>
  <si>
    <t>Шизофренија со правен статус на ментална болест</t>
  </si>
  <si>
    <t>U61B</t>
  </si>
  <si>
    <t>Шизофренија без правен статус на ментална болест</t>
  </si>
  <si>
    <t>U62A</t>
  </si>
  <si>
    <t>Параноја и акутно психичко пореметување со катастрофални или тешки КК или со правен статус на ментална болест</t>
  </si>
  <si>
    <t>U62B</t>
  </si>
  <si>
    <t>Параноја и акутно психичко пореметување без катастрофални/тешки КК без правен статус на ментална болест</t>
  </si>
  <si>
    <t>U63A</t>
  </si>
  <si>
    <t>Големи афективни пореметувања, возраст &gt;69 или со (катастрофални или тешки КК)</t>
  </si>
  <si>
    <t>U63B</t>
  </si>
  <si>
    <t>Големи афективни пореметувања, возраст &lt;70 без катастрофални или тешки КК</t>
  </si>
  <si>
    <t>U64Z</t>
  </si>
  <si>
    <t>Други афективни соматоформни пореметувања</t>
  </si>
  <si>
    <t>U65Z</t>
  </si>
  <si>
    <t>Анксиозни пореметувања</t>
  </si>
  <si>
    <t>U66Z</t>
  </si>
  <si>
    <t>Пореметувања на исхраната  и oпсесивно-компулсивни  пореметувања</t>
  </si>
  <si>
    <t>U67Z</t>
  </si>
  <si>
    <t>Пореметувања на личноста и акутни реакции</t>
  </si>
  <si>
    <t>U68Z</t>
  </si>
  <si>
    <t>Ментални пореметувања во детството</t>
  </si>
  <si>
    <t>V60A</t>
  </si>
  <si>
    <t>Труење со алкохол и апстиненција со КК</t>
  </si>
  <si>
    <t>V60B</t>
  </si>
  <si>
    <t>Труење со алкохол и апстиненција без КК</t>
  </si>
  <si>
    <t>V61Z</t>
  </si>
  <si>
    <t>Труење со дроги и апстиненција</t>
  </si>
  <si>
    <t>V62A</t>
  </si>
  <si>
    <t xml:space="preserve">Пореметување поради употрeба на алкохол и зависност </t>
  </si>
  <si>
    <t>V62B</t>
  </si>
  <si>
    <t>V63A</t>
  </si>
  <si>
    <t xml:space="preserve">Пореметување поради употрeба на опојни дроги и зависност  </t>
  </si>
  <si>
    <t>V63B</t>
  </si>
  <si>
    <t>V64Z</t>
  </si>
  <si>
    <t xml:space="preserve">Пореметување поради употрeба на други дроги и зависност </t>
  </si>
  <si>
    <t>W01Z</t>
  </si>
  <si>
    <t>Процедури на вентилација или  краниотомија при значајна политраума</t>
  </si>
  <si>
    <t>W02Z</t>
  </si>
  <si>
    <t>Процедури на колк, фемур и екстремитети поради значајни политрауми, вклучувајќи имплантација</t>
  </si>
  <si>
    <t>W03Z</t>
  </si>
  <si>
    <t>Абдоминални процедури поради значајни политрауми</t>
  </si>
  <si>
    <t>W04Z</t>
  </si>
  <si>
    <t>Други процедури во операциона сала поради  значајна  политраума</t>
  </si>
  <si>
    <t>W60Z</t>
  </si>
  <si>
    <t>Политраума, починат или пренесен во друг објект за акутно згрижување &lt;5 дена</t>
  </si>
  <si>
    <t>W61Z</t>
  </si>
  <si>
    <t>Политраума без  значајни процедури</t>
  </si>
  <si>
    <t>X02Z</t>
  </si>
  <si>
    <t>Микроваскуларен трансфер на ткиво или кожни графтови за повреди на рака</t>
  </si>
  <si>
    <t>X04A</t>
  </si>
  <si>
    <t>Други процедури за повреди на долните екстремитети, возраст &gt;59 или со КК</t>
  </si>
  <si>
    <t>X04B</t>
  </si>
  <si>
    <t>Други процедури за повреди на долните екстремитети, возраст &lt;60 без КК</t>
  </si>
  <si>
    <t>X05Z</t>
  </si>
  <si>
    <t>Други процедури за повреди на рака</t>
  </si>
  <si>
    <t>X06A</t>
  </si>
  <si>
    <t>Други процедури за други повреди со катастрофални или тешки КК</t>
  </si>
  <si>
    <t>X06B</t>
  </si>
  <si>
    <t>Други процедури за други повреди без катастрофални или тешки КК</t>
  </si>
  <si>
    <t>X07A</t>
  </si>
  <si>
    <t>Кожен графт за повреди освен на рака со микроваскуларен трансфер на ткиво или со (катастрофални или тешки КК)</t>
  </si>
  <si>
    <t>X07B</t>
  </si>
  <si>
    <t>Кожен графт за повреди освен на рака без микроваскуларен трансфер на ткиво без катастрофални или тешки КК</t>
  </si>
  <si>
    <t>X60A</t>
  </si>
  <si>
    <t>Повреди, возраст &gt;64 со КК</t>
  </si>
  <si>
    <t>X60B</t>
  </si>
  <si>
    <t>Повреди, возраст &gt;64 без КК</t>
  </si>
  <si>
    <t>X60C</t>
  </si>
  <si>
    <t xml:space="preserve">Повреди, возраст &lt;65                                                                    </t>
  </si>
  <si>
    <t>X61Z</t>
  </si>
  <si>
    <t>Алергиски реакции</t>
  </si>
  <si>
    <t>X62A</t>
  </si>
  <si>
    <t>Труење/токсични ефекти на лекови и други супстанции, возраст &gt;59 или со КК</t>
  </si>
  <si>
    <t>X62B</t>
  </si>
  <si>
    <t>Труење/токсични ефекти на лекови и други супстанции, возраст &lt;60 без КК</t>
  </si>
  <si>
    <t>X63A</t>
  </si>
  <si>
    <t>Секвели од лекување со катастрофални или тешки КК</t>
  </si>
  <si>
    <t>X63B</t>
  </si>
  <si>
    <t>Секвели од лекување без катастрофални или тешки КК</t>
  </si>
  <si>
    <t>X64A</t>
  </si>
  <si>
    <t>Други дијагнози за повреди, труења и токсични ефекти, возраст &gt;59 или со КК</t>
  </si>
  <si>
    <t>X64B</t>
  </si>
  <si>
    <t>Други дијагнози за  повреди, труења и токсични ефекти, возраст &lt;60 без КК</t>
  </si>
  <si>
    <t>Y01Z</t>
  </si>
  <si>
    <t>Тешки изгореници на целата дебелина</t>
  </si>
  <si>
    <t>Y02A</t>
  </si>
  <si>
    <t>Други изгореници со кожен графт, возраст &gt;64 или со (катастрофални или тешки КК) или со комплицирани процедури</t>
  </si>
  <si>
    <t>Y02B</t>
  </si>
  <si>
    <t>Други изгореници со кожен графт, возраст &lt;65 без (катастрофални или тешки КК) без комплицирани процедури</t>
  </si>
  <si>
    <t>Y03Z</t>
  </si>
  <si>
    <t>Други процедури во операциона сала за други изгореници</t>
  </si>
  <si>
    <t>Y60Z</t>
  </si>
  <si>
    <t>Изгореници, пренсен во друг објект за акутна нега &lt;5 дена</t>
  </si>
  <si>
    <t>Y61Z</t>
  </si>
  <si>
    <t>Тешки изгореници</t>
  </si>
  <si>
    <t>Y62A</t>
  </si>
  <si>
    <t>Други изгореници, возраст &gt;64 или со (катастрофални или тешки КК) или со комплицирани процедури</t>
  </si>
  <si>
    <t>Y62B</t>
  </si>
  <si>
    <t>Други изгореници, возраст &lt;65 без (катастрофални или тешки КК) без комплицирани процедури</t>
  </si>
  <si>
    <t>Z01A</t>
  </si>
  <si>
    <t>Процедури во операциона сала со дијагнози на други контакти со здравствени услуги со катастрофални/тешки КК</t>
  </si>
  <si>
    <t>Z01B</t>
  </si>
  <si>
    <t>Процедури во операциона сала со дијагнози на други контакти со здравствени услуги без катастрофални или тешки КК</t>
  </si>
  <si>
    <t>Z40Z</t>
  </si>
  <si>
    <t>Следење со Ендоскопија</t>
  </si>
  <si>
    <t>Z60A</t>
  </si>
  <si>
    <t>Рехабилитација со катастрофални или тешки КК</t>
  </si>
  <si>
    <t>Z60B</t>
  </si>
  <si>
    <t>Рехабилитација без катастрофални или тешки КК</t>
  </si>
  <si>
    <t>Z60C</t>
  </si>
  <si>
    <t>Рехабилитација, истиот ден</t>
  </si>
  <si>
    <t>Z61Z</t>
  </si>
  <si>
    <t>Знаци и симптоми</t>
  </si>
  <si>
    <t>Z62Z</t>
  </si>
  <si>
    <t>Следење без ендоскопија</t>
  </si>
  <si>
    <t>Z63A</t>
  </si>
  <si>
    <t>Друга понатамошна нега со катастрофални или тешки КК</t>
  </si>
  <si>
    <t>Z63B</t>
  </si>
  <si>
    <t>Друга понатамошна нега без катастрофални или тешки КК</t>
  </si>
  <si>
    <t>Z64A</t>
  </si>
  <si>
    <t>Други фактори кои влијаат на здравствената состојба</t>
  </si>
  <si>
    <t>Z64B</t>
  </si>
  <si>
    <t>Други фактори кои влијаат на здравствената состојба, истиот ден</t>
  </si>
  <si>
    <t>Z65Z</t>
  </si>
  <si>
    <t>Повеќекратни, други и ненаведени конгенитални аномалии</t>
  </si>
  <si>
    <t xml:space="preserve">П   Л  А Н  </t>
  </si>
  <si>
    <t>Шифра на ДСГ услуга</t>
  </si>
  <si>
    <t xml:space="preserve">Вкупен износ по ДСГ </t>
  </si>
  <si>
    <t>Референтнa ценa</t>
  </si>
  <si>
    <t xml:space="preserve"> </t>
  </si>
  <si>
    <t>901Z</t>
  </si>
  <si>
    <t>Екстензивна процедура во операциона сала неповрзана со главната дијагноза</t>
  </si>
  <si>
    <t>902Z</t>
  </si>
  <si>
    <t>Неекстензивна процедура во операциона сала неповрзана со главната дијагноза</t>
  </si>
  <si>
    <t>903Z</t>
  </si>
  <si>
    <t xml:space="preserve">Процедура  за простата во операциона сала неповрзана со главната дијагноза </t>
  </si>
  <si>
    <t>960Z</t>
  </si>
  <si>
    <t>Не може да се групира</t>
  </si>
  <si>
    <t>961Z</t>
  </si>
  <si>
    <t>Неприфатлива главна дијагноза</t>
  </si>
  <si>
    <t>963Z</t>
  </si>
  <si>
    <t>Неонатална дијагнoза неповрзана со возраст/тежина</t>
  </si>
  <si>
    <t>A01Z</t>
  </si>
  <si>
    <t>Трансплантација на црн дроб</t>
  </si>
  <si>
    <t>A03Z</t>
  </si>
  <si>
    <t>Трансплантација на бел дроб или на срце/бел дроб</t>
  </si>
  <si>
    <t>A05Z</t>
  </si>
  <si>
    <t>Трансплантација на срце</t>
  </si>
  <si>
    <t>A06A</t>
  </si>
  <si>
    <t>A06B</t>
  </si>
  <si>
    <t>A07Z</t>
  </si>
  <si>
    <t>A08A</t>
  </si>
  <si>
    <t>Автологна транасплантација на коскена срж со катастрофални КК</t>
  </si>
  <si>
    <t>A08B</t>
  </si>
  <si>
    <t>Автологна транасплантација на коскена срж без катастрофални КК</t>
  </si>
  <si>
    <t>A09A</t>
  </si>
  <si>
    <t>Трансплантација на бубрег со трансплантација на панкреас или со катастрофални КК</t>
  </si>
  <si>
    <t>A09B</t>
  </si>
  <si>
    <t>Трансплантација на бубрег без трансплантација на панкреас , без катастрофални КК</t>
  </si>
  <si>
    <t>A40Z</t>
  </si>
  <si>
    <t>Екстракорпорална мембранска оксигенација (ECMO) без операција на срце</t>
  </si>
  <si>
    <t>A41A</t>
  </si>
  <si>
    <t>Интубација кај возраст &lt;16 со КК</t>
  </si>
  <si>
    <t>A41B</t>
  </si>
  <si>
    <t>Интубација кај возраст &lt;16 без КК</t>
  </si>
  <si>
    <t>B01Z</t>
  </si>
  <si>
    <t>Ревизија на вентрикуларен шант</t>
  </si>
  <si>
    <t>B02A</t>
  </si>
  <si>
    <t>Краниотомија со катастрофални КК</t>
  </si>
  <si>
    <t>B02B</t>
  </si>
  <si>
    <t>Краниотомија со тешки или умерени КК</t>
  </si>
  <si>
    <t>B02C</t>
  </si>
  <si>
    <t>Краниотомија без КК</t>
  </si>
  <si>
    <t>B03A</t>
  </si>
  <si>
    <t>Спинални процедури со катастрофални или тешки КК</t>
  </si>
  <si>
    <t>B03B</t>
  </si>
  <si>
    <t>Спинални процедури без катастрофални или тешки КК</t>
  </si>
  <si>
    <t>B04A</t>
  </si>
  <si>
    <t>B04B</t>
  </si>
  <si>
    <t>B05Z</t>
  </si>
  <si>
    <t>Ослободување од Карпал Тунел синдром</t>
  </si>
  <si>
    <t>B06A</t>
  </si>
  <si>
    <t>Процедури за церебрална одземеност, мускулна дистрофија, невропатија со катастрофални или тешки КК</t>
  </si>
  <si>
    <t>B06B</t>
  </si>
  <si>
    <t>Процедури за церебрална одземеност, мускулна дистрофија, невропатија без катастрофални или тешки КК</t>
  </si>
  <si>
    <t>B07A</t>
  </si>
  <si>
    <t>Процедури на периферни и кранијални нерви и други процедури на нервен систем со КК</t>
  </si>
  <si>
    <t>B07B</t>
  </si>
  <si>
    <t>Процедури на периферни и кранијални нерви и други процедури на нервениот систем без КК</t>
  </si>
  <si>
    <t>B40Z</t>
  </si>
  <si>
    <t>Плазмафереза со невролошка болест</t>
  </si>
  <si>
    <t>B41Z</t>
  </si>
  <si>
    <t xml:space="preserve">Телеметрискo ЕЕГ следење    </t>
  </si>
  <si>
    <t>B60A</t>
  </si>
  <si>
    <t>Востановена параплегија/квадриплегија со или без процедури во операциона сала со катастрофални КК</t>
  </si>
  <si>
    <t>B60B</t>
  </si>
  <si>
    <t>Востановена параплегија/квадриплегија со или без процедури во операциона сала без катастрофални КК</t>
  </si>
  <si>
    <t>B61A</t>
  </si>
  <si>
    <t>Состојби на ’рбетниот мозок со или без процедури во операциона сала со катастрофални или тешки КК</t>
  </si>
  <si>
    <t>B61B</t>
  </si>
  <si>
    <t>B62Z</t>
  </si>
  <si>
    <t>B63Z</t>
  </si>
  <si>
    <t>Деменција и други хронични пореметувања на мозочната функција</t>
  </si>
  <si>
    <t>B64A</t>
  </si>
  <si>
    <t>Делириум со катастрофални КК</t>
  </si>
  <si>
    <t>B64B</t>
  </si>
  <si>
    <t>Делириум без катастрофални КК</t>
  </si>
  <si>
    <t>B65Z</t>
  </si>
  <si>
    <t>Церебрална парализа</t>
  </si>
  <si>
    <t>B66A</t>
  </si>
  <si>
    <t>Неоплазма на нервниот систем со катастрофални или тешки КК</t>
  </si>
  <si>
    <t>B66B</t>
  </si>
  <si>
    <t>Неоплазма на нервниот систем без катастрофални или тешки КК</t>
  </si>
  <si>
    <t>B67A</t>
  </si>
  <si>
    <t>Дегенеративни нарушувања на нервниот систем со катастрофални или тешки КК</t>
  </si>
  <si>
    <t>B67B</t>
  </si>
  <si>
    <t>B67C</t>
  </si>
  <si>
    <t>Дегенеративни нарушувања на нервниот систем на возраст &lt;60 без катастрофални или тешки КК</t>
  </si>
  <si>
    <t>B68A</t>
  </si>
  <si>
    <t>Мултиплекс склероза и церебрална атаксија со КК</t>
  </si>
  <si>
    <t>B68B</t>
  </si>
  <si>
    <t>Мултиплекс склероза и церебрална атаксија без КК</t>
  </si>
  <si>
    <t>B69A</t>
  </si>
  <si>
    <t>Транзиторен церебрален исхемичен напад (TIA) и предцеребрална оклузија со катастрофални или тешки КК</t>
  </si>
  <si>
    <t>B69B</t>
  </si>
  <si>
    <t>TIA  и предцеребрална оклузија без катастрофални или тешки КК</t>
  </si>
  <si>
    <t>B70A</t>
  </si>
  <si>
    <t>Мозочен удар со катастрофални КК</t>
  </si>
  <si>
    <t>B70B</t>
  </si>
  <si>
    <t>Мозочен удар со тешки КК</t>
  </si>
  <si>
    <t>B70C</t>
  </si>
  <si>
    <t>Мозочен удар без катастрофални или тешки КК</t>
  </si>
  <si>
    <t>B70D</t>
  </si>
  <si>
    <t>Мозочен удар, починат или преместен во друга установа , престој  &lt;5 дена</t>
  </si>
  <si>
    <t>B71A</t>
  </si>
  <si>
    <t>B71B</t>
  </si>
  <si>
    <t>B72A</t>
  </si>
  <si>
    <t>Инфекција на нервниот систем ,освен вирусен менингитис ,со катастрофални или тешки КК</t>
  </si>
  <si>
    <t>B72B</t>
  </si>
  <si>
    <t>Инфекција на нервниот систем освен вирусен менингитис без катастрофални или тешки КК</t>
  </si>
  <si>
    <t>B73Z</t>
  </si>
  <si>
    <t>Вирусен менингитис</t>
  </si>
  <si>
    <t>B74Z</t>
  </si>
  <si>
    <t>Нетрауматски ступор и кома</t>
  </si>
  <si>
    <t>B75Z</t>
  </si>
  <si>
    <t>Фебрилни конвулзии</t>
  </si>
  <si>
    <t>B76A</t>
  </si>
  <si>
    <t>Конвулзии со катастрофални или тешки КК</t>
  </si>
  <si>
    <t>B76B</t>
  </si>
  <si>
    <t>Конвулзии без катастрофални или тешки КК</t>
  </si>
  <si>
    <t>B77Z</t>
  </si>
  <si>
    <t>Главоболка</t>
  </si>
  <si>
    <t>B78A</t>
  </si>
  <si>
    <t>B78B</t>
  </si>
  <si>
    <t>B79Z</t>
  </si>
  <si>
    <t xml:space="preserve">Фрактури на черепот                                                                    </t>
  </si>
  <si>
    <t>B80Z</t>
  </si>
  <si>
    <t>Други повреди на главата</t>
  </si>
  <si>
    <t>B81A</t>
  </si>
  <si>
    <t>Други пореметувања на нервниот систем со катастрофални или тешки КК</t>
  </si>
  <si>
    <t>B81B</t>
  </si>
  <si>
    <t>Други пореметувања на нервниот систем без катастрофални или тешки КК</t>
  </si>
  <si>
    <t>C01Z</t>
  </si>
  <si>
    <t>Процедури за пенетрирачки повреди на око</t>
  </si>
  <si>
    <t>C02Z</t>
  </si>
  <si>
    <t>Процедури за отстранување на очно јаболко и процедури на орбитата</t>
  </si>
  <si>
    <t>C03Z</t>
  </si>
  <si>
    <t>Процедури на мрежницата</t>
  </si>
  <si>
    <t>C04Z</t>
  </si>
  <si>
    <t>Големи процедури на рожницата , белката и конјуктивата</t>
  </si>
  <si>
    <t>C05Z</t>
  </si>
  <si>
    <t xml:space="preserve">Дакриоцисториностомија </t>
  </si>
  <si>
    <t>C10Z</t>
  </si>
  <si>
    <t xml:space="preserve">Процедури за страбизам                                                              </t>
  </si>
  <si>
    <t>C11Z</t>
  </si>
  <si>
    <t>Процедури на очниот капак</t>
  </si>
  <si>
    <t>C12Z</t>
  </si>
  <si>
    <t>Други процедури на рожницата , белката и конјуктивата</t>
  </si>
  <si>
    <t>C13Z</t>
  </si>
  <si>
    <t>Процедури на солзните жлезди и канали</t>
  </si>
  <si>
    <t>C14Z</t>
  </si>
  <si>
    <t>Други процедури на окото</t>
  </si>
  <si>
    <t>C15A</t>
  </si>
  <si>
    <t>Сложени процедури на глауком и катаракта</t>
  </si>
  <si>
    <t>C15B</t>
  </si>
  <si>
    <t>Сложени процедури на глауком и катаракта ,истиот ден</t>
  </si>
  <si>
    <t>C16A</t>
  </si>
  <si>
    <t>Процедури на леќата</t>
  </si>
  <si>
    <t>C16B</t>
  </si>
  <si>
    <t>Процедури на леќата истиот ден</t>
  </si>
  <si>
    <t>C60A</t>
  </si>
  <si>
    <t>Акутни и тешки инфекции на окото, возраст &gt;54 или со (катастрофални или тешки КК)</t>
  </si>
  <si>
    <t>C60B</t>
  </si>
  <si>
    <t>Акутни и тешки инфекции на окото, возраст &lt;55 или без катастрофални или тешки КК</t>
  </si>
  <si>
    <t>C61Z</t>
  </si>
  <si>
    <t>Невролошки и васкуларни пореметувања на окото</t>
  </si>
  <si>
    <t>C62Z</t>
  </si>
  <si>
    <t>Хифема и медицински третирана траума на окото</t>
  </si>
  <si>
    <t>C63A</t>
  </si>
  <si>
    <t>Други пореметувања на окото со КК</t>
  </si>
  <si>
    <t>C63B</t>
  </si>
  <si>
    <t>Други пореметувања на окото без КК</t>
  </si>
  <si>
    <t>D01Z</t>
  </si>
  <si>
    <t>D02A</t>
  </si>
  <si>
    <t>Процедури на глава и врат со катастрофални и тешки КК</t>
  </si>
  <si>
    <t>D02B</t>
  </si>
  <si>
    <t>Процедури на глава и врат со малигна болест или умерени КК</t>
  </si>
  <si>
    <t>D02C</t>
  </si>
  <si>
    <t>Процедури на глава и врат без малигна болест и без КК</t>
  </si>
  <si>
    <t>D03Z</t>
  </si>
  <si>
    <t xml:space="preserve">Хируршка репарација на  расцепена уста  или непце                         </t>
  </si>
  <si>
    <t>D04A</t>
  </si>
  <si>
    <t>Максиларна  хирургија со КК</t>
  </si>
  <si>
    <t>D04B</t>
  </si>
  <si>
    <t>Максиларна  хирургија без КК</t>
  </si>
  <si>
    <t>D05Z</t>
  </si>
  <si>
    <t>Процедури на паротидна жлезда</t>
  </si>
  <si>
    <t>D06Z</t>
  </si>
  <si>
    <t>Процедури на синусусите, мастоидот и сложени процедури на средното уво</t>
  </si>
  <si>
    <t>D09Z</t>
  </si>
  <si>
    <t>Разни процедури на уво, нос, уста и грло</t>
  </si>
  <si>
    <t>D10Z</t>
  </si>
  <si>
    <t>Процедури на носот</t>
  </si>
  <si>
    <t>D11Z</t>
  </si>
  <si>
    <t>Тонзилектомија и/или аденоидектомија</t>
  </si>
  <si>
    <t>D12Z</t>
  </si>
  <si>
    <t>Други процедури на уво, нос, уста и грло</t>
  </si>
  <si>
    <t>D13Z</t>
  </si>
  <si>
    <t>Миринготомија со вметнување цевка</t>
  </si>
  <si>
    <t>D14Z</t>
  </si>
  <si>
    <t>Процедури на устата и на плунковите жлезди</t>
  </si>
  <si>
    <t>D40Z</t>
  </si>
  <si>
    <t>Вадење и поправка на заби</t>
  </si>
  <si>
    <t>D60A</t>
  </si>
  <si>
    <t>Малигни болести на уво, нос, уста и грло со катастрофални или тешки КК</t>
  </si>
  <si>
    <t>D60B</t>
  </si>
  <si>
    <t>Малигни болести на уво, нос, уста и грло без катастрофални или тешки КК</t>
  </si>
  <si>
    <t>D61Z</t>
  </si>
  <si>
    <t xml:space="preserve">Губење на рамнотежа </t>
  </si>
  <si>
    <t>D62Z</t>
  </si>
  <si>
    <t xml:space="preserve">Крварење од нос                                                                        </t>
  </si>
  <si>
    <t>D63A</t>
  </si>
  <si>
    <t>Воспаление на средното уво и  инфекција на горните дишни патишта со КК</t>
  </si>
  <si>
    <t>D63B</t>
  </si>
  <si>
    <t>Воспаление на средното уво и  инфекција на горните дишни патишта без КК</t>
  </si>
  <si>
    <t>D64Z</t>
  </si>
  <si>
    <t>Ларинготрахеитис и епиглотитис</t>
  </si>
  <si>
    <t>D65Z</t>
  </si>
  <si>
    <t>Траума и деформација на носот</t>
  </si>
  <si>
    <t>D66A</t>
  </si>
  <si>
    <t>Други дијагнози на уво, нос, уста и грло со КК</t>
  </si>
  <si>
    <t>D66B</t>
  </si>
  <si>
    <t>Други дијагнози на уво, нос, уста и грло без КК</t>
  </si>
  <si>
    <t>D67A</t>
  </si>
  <si>
    <t>Орални и дентални пореметувања освен екстракции и поправки</t>
  </si>
  <si>
    <t>D67B</t>
  </si>
  <si>
    <t>Орални и дентални пореметувања освен ектракции и поправки, истиот ден</t>
  </si>
  <si>
    <t>E01A</t>
  </si>
  <si>
    <t>Големи процедури на градниот кош со катастрофални КК</t>
  </si>
  <si>
    <t>E01B</t>
  </si>
  <si>
    <t>Големи процедури на градниот кош без катастрофални КК</t>
  </si>
  <si>
    <t>E02A</t>
  </si>
  <si>
    <t>Други процедури на респираторниот систем во операциона сала со катастрофални КК</t>
  </si>
  <si>
    <t>E02B</t>
  </si>
  <si>
    <t>Други процедури на респираторниот систем во операциона сала со тешки КК</t>
  </si>
  <si>
    <t>E02C</t>
  </si>
  <si>
    <t>Други процедури на респираторниот систем во операциона сала без катастрофални или тешки КК</t>
  </si>
  <si>
    <t>E40Z</t>
  </si>
  <si>
    <t>Дијагноза на респираторниот систем со помош на респираторна подршка</t>
  </si>
  <si>
    <t>E41Z</t>
  </si>
  <si>
    <t>Дијагноза на респираторниот систем со неинвазивна вентилација</t>
  </si>
  <si>
    <t>E60A</t>
  </si>
  <si>
    <t>Цистична фиброза со катастрофални или тешки КК</t>
  </si>
  <si>
    <t>E60B</t>
  </si>
  <si>
    <t>Цистична фиброза без катастрофални или тешки КК</t>
  </si>
  <si>
    <t>E61A</t>
  </si>
  <si>
    <t>Белодробна емболија со катастрофални или тешки КК</t>
  </si>
  <si>
    <t>E61B</t>
  </si>
  <si>
    <t>Белодробна емболија без катастрофални или тешки КК</t>
  </si>
  <si>
    <t>E62A</t>
  </si>
  <si>
    <t>Респираторни инфекции/воспаленија со катастрофални КК</t>
  </si>
  <si>
    <t>E62B</t>
  </si>
  <si>
    <t>Респираторни инфекции/воспаленија со тешки или умерени КК</t>
  </si>
  <si>
    <t>E62C</t>
  </si>
  <si>
    <t>Респираторни инфекции/воспаленија без КК</t>
  </si>
  <si>
    <t>E63Z</t>
  </si>
  <si>
    <t>E64Z</t>
  </si>
  <si>
    <t>Белодробен едем и респираторна слабост</t>
  </si>
  <si>
    <t>E65A</t>
  </si>
  <si>
    <t>Хронична опструктивна болест на дишните патишта со катастрофални или тешки КК</t>
  </si>
  <si>
    <t>E65B</t>
  </si>
  <si>
    <t>Хронична опструктивна болест на дишните патишта без катастрофални или тешки КК</t>
  </si>
  <si>
    <t>E66A</t>
  </si>
  <si>
    <t>Големе  траума на градниот кош , возраст &gt;69 со КК</t>
  </si>
  <si>
    <t>E66B</t>
  </si>
  <si>
    <t>Голема  траума на градниот кош , возраст &gt;69 или со КК</t>
  </si>
  <si>
    <t>E66C</t>
  </si>
  <si>
    <t xml:space="preserve">Голема траумана грдниот кош , возраст &lt;70 без КК                                           </t>
  </si>
  <si>
    <t>E67A</t>
  </si>
  <si>
    <t>Респираторни знаци и симптоми со катастрофални или тешки КК</t>
  </si>
  <si>
    <t>E67B</t>
  </si>
  <si>
    <t>Респираторни знаци и симптоми без катастрофални или тешки КК</t>
  </si>
  <si>
    <t>E68Z</t>
  </si>
  <si>
    <t xml:space="preserve">Пнеумоторакс                                                                        </t>
  </si>
  <si>
    <t>E69A</t>
  </si>
  <si>
    <t>Бронхитис и астма, возраст &gt;49 со КК</t>
  </si>
  <si>
    <t>E69B</t>
  </si>
  <si>
    <t>Бронхитис и астма, возраст &gt;49 или со КК</t>
  </si>
  <si>
    <t>E69C</t>
  </si>
  <si>
    <t>Бронхитис и астма, возраст &lt;50 без КК</t>
  </si>
  <si>
    <t>E70A</t>
  </si>
  <si>
    <t>Пертусис и акутен бронхиолитис со КК</t>
  </si>
  <si>
    <t>E70B</t>
  </si>
  <si>
    <t>E71A</t>
  </si>
  <si>
    <t>Респираторни неоплазми со катастрофални КК</t>
  </si>
  <si>
    <t>E71B</t>
  </si>
  <si>
    <t>Респираторни неоплазми со тешки или умерени КК</t>
  </si>
  <si>
    <t>E71C</t>
  </si>
  <si>
    <t>Респираторни неоплазми без КК</t>
  </si>
  <si>
    <t>E72Z</t>
  </si>
  <si>
    <t>Респираторни проблеми кои произлегуваат од неонаталниот период</t>
  </si>
  <si>
    <t>E73A</t>
  </si>
  <si>
    <t>Плеврален излив со катастрофални КК</t>
  </si>
  <si>
    <t>E73B</t>
  </si>
  <si>
    <t>Плеврален излив со тешки КК</t>
  </si>
  <si>
    <t>E73C</t>
  </si>
  <si>
    <t>Плеврален излив без катастрофални или тешки КК</t>
  </si>
  <si>
    <t>E74A</t>
  </si>
  <si>
    <t>Интерстицијална белодробна болест со катастрофални КК</t>
  </si>
  <si>
    <t>E74B</t>
  </si>
  <si>
    <t>Интерстицијална белодробна болест со тешки КК</t>
  </si>
  <si>
    <t>E74C</t>
  </si>
  <si>
    <t>Интерстицијална белодробна болест без катастрофални или тешки КК</t>
  </si>
  <si>
    <t>E75A</t>
  </si>
  <si>
    <t>Други дијагнози на респираторниот систем, возраст &gt;64 со КК</t>
  </si>
  <si>
    <t>E75B</t>
  </si>
  <si>
    <t>Други дијагнози на респираторниот систем, возраст &gt;64 или со КК</t>
  </si>
  <si>
    <t>E75C</t>
  </si>
  <si>
    <t>F01A</t>
  </si>
  <si>
    <t>F01B</t>
  </si>
  <si>
    <t>F02Z</t>
  </si>
  <si>
    <t>F03Z</t>
  </si>
  <si>
    <t>Процедура на срцева валвула со  пумпа за кардиопулмонално премостување ,со инвазивно  испитување на срцето</t>
  </si>
  <si>
    <t>F04A</t>
  </si>
  <si>
    <t>Процедура на срцева валвула со  пумпа за кардиопулмонално премостување без инвазивно испитување на срцето , со катастрофални КК</t>
  </si>
  <si>
    <t>F04B</t>
  </si>
  <si>
    <t>C17A</t>
  </si>
  <si>
    <t>Процедури на леќата по Фако метода</t>
  </si>
  <si>
    <t>C17B</t>
  </si>
  <si>
    <t>Кардиоторакални/васкуларни процедури на деца до 18 години</t>
  </si>
  <si>
    <t>Процедури на леќата по Фако метода,  истиот ден</t>
  </si>
  <si>
    <t>ВКУПНО</t>
  </si>
  <si>
    <t xml:space="preserve">1 квартал </t>
  </si>
  <si>
    <t>2 квартал</t>
  </si>
  <si>
    <t>3 квартал</t>
  </si>
  <si>
    <t>4 квартал</t>
  </si>
  <si>
    <t>Алогенична трансплантација на коскена срж од сроден донор</t>
  </si>
  <si>
    <t>A15Z</t>
  </si>
  <si>
    <t>Алогенична трансплантација на коскена срцевина од несроден донор</t>
  </si>
  <si>
    <t>ЈЗУ Универзитетски клиники, клинички болници, општи болници, специјални болници</t>
  </si>
  <si>
    <t>ПЛ  3  Б -  ДСГ</t>
  </si>
  <si>
    <t>________________________________________________________________________</t>
  </si>
  <si>
    <t xml:space="preserve"> Назив на ДСГ услуга</t>
  </si>
  <si>
    <t>Во _____________________на  __________2023__ год.</t>
  </si>
  <si>
    <t xml:space="preserve">ЛИСТА НА ДСГ УСЛУГИ СО РЕФЕРЕНТНИ ЦЕНИ </t>
  </si>
  <si>
    <t>Р. бр.</t>
  </si>
  <si>
    <t>шифра   на ДСГ</t>
  </si>
  <si>
    <t>Вид на ДСГ услуга</t>
  </si>
  <si>
    <t>Референтна цена</t>
  </si>
  <si>
    <t>Службен весник</t>
  </si>
  <si>
    <t>бр.203 од 08.11.2018</t>
  </si>
  <si>
    <t>бр.10 од 20.01.2014</t>
  </si>
  <si>
    <t>бр.106 од 07.06.2018</t>
  </si>
  <si>
    <t>бр. 17 од  05.02.2015</t>
  </si>
  <si>
    <t>бр. 84 од 04.07.2012</t>
  </si>
  <si>
    <t>бр.130 од 27.06.2019</t>
  </si>
  <si>
    <t>бр. 25 од 01.02.2019</t>
  </si>
  <si>
    <t>бр. 42 од 17.03.2015</t>
  </si>
  <si>
    <t>бр.20 од 30.01.2019</t>
  </si>
  <si>
    <t>бр. 107 од 06.06.2016</t>
  </si>
  <si>
    <t>на видот и обемот на ДСГ здравствени услуги на осигурените лица за 2024 год.</t>
  </si>
  <si>
    <t>бр.239 од 08.11.2022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</si>
</sst>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sz val="10"/>
      <name val="Myriad Pro"/>
      <family val="2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Myriad Pro"/>
      <family val="2"/>
    </font>
    <font>
      <b/>
      <sz val="12"/>
      <name val="Myriad Pro"/>
      <family val="2"/>
    </font>
    <font>
      <b/>
      <i/>
      <sz val="10"/>
      <name val="Myriad Pro"/>
      <family val="2"/>
    </font>
    <font>
      <b/>
      <sz val="1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Arial"/>
      <family val="2"/>
      <charset val="204"/>
    </font>
    <font>
      <sz val="10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Myriad Pro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 style="hair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/>
      <diagonal/>
    </border>
    <border>
      <start/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hair">
        <color indexed="64"/>
      </bottom>
      <diagonal/>
    </border>
    <border>
      <start style="thin">
        <color indexed="64"/>
      </start>
      <end/>
      <top/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27" fillId="0" borderId="0"/>
  </cellStyleXfs>
  <cellXfs count="1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/>
    <xf numFmtId="4" fontId="8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0" fontId="7" fillId="0" borderId="0" xfId="0" applyFont="1"/>
    <xf numFmtId="4" fontId="7" fillId="0" borderId="0" xfId="0" applyNumberFormat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3" fontId="7" fillId="0" borderId="3" xfId="0" applyNumberFormat="1" applyFont="1" applyBorder="1" applyAlignment="1">
      <alignment vertical="center" wrapText="1"/>
    </xf>
    <xf numFmtId="3" fontId="7" fillId="4" borderId="4" xfId="0" applyNumberFormat="1" applyFont="1" applyFill="1" applyBorder="1" applyAlignment="1" applyProtection="1">
      <alignment vertical="center" wrapText="1"/>
      <protection locked="0"/>
    </xf>
    <xf numFmtId="3" fontId="7" fillId="4" borderId="5" xfId="0" applyNumberFormat="1" applyFont="1" applyFill="1" applyBorder="1" applyAlignment="1" applyProtection="1">
      <alignment vertical="center" wrapText="1"/>
      <protection locked="0"/>
    </xf>
    <xf numFmtId="3" fontId="10" fillId="4" borderId="5" xfId="0" applyNumberFormat="1" applyFont="1" applyFill="1" applyBorder="1" applyAlignment="1" applyProtection="1">
      <alignment vertical="center" wrapText="1"/>
      <protection locked="0"/>
    </xf>
    <xf numFmtId="0" fontId="13" fillId="0" borderId="14" xfId="0" applyFont="1" applyBorder="1" applyAlignment="1">
      <alignment horizontal="left" vertical="center" wrapText="1"/>
    </xf>
    <xf numFmtId="0" fontId="11" fillId="4" borderId="10" xfId="0" applyFont="1" applyFill="1" applyBorder="1" applyAlignment="1" applyProtection="1">
      <alignment vertical="center" wrapText="1"/>
      <protection locked="0"/>
    </xf>
    <xf numFmtId="0" fontId="5" fillId="0" borderId="15" xfId="0" applyFont="1" applyBorder="1" applyAlignment="1">
      <alignment horizontal="center" wrapText="1"/>
    </xf>
    <xf numFmtId="3" fontId="10" fillId="3" borderId="16" xfId="0" applyNumberFormat="1" applyFont="1" applyFill="1" applyBorder="1"/>
    <xf numFmtId="3" fontId="10" fillId="0" borderId="5" xfId="0" applyNumberFormat="1" applyFont="1" applyBorder="1" applyAlignment="1">
      <alignment vertical="center" wrapText="1"/>
    </xf>
    <xf numFmtId="3" fontId="10" fillId="3" borderId="17" xfId="0" applyNumberFormat="1" applyFont="1" applyFill="1" applyBorder="1" applyAlignment="1">
      <alignment vertical="center" wrapText="1"/>
    </xf>
    <xf numFmtId="4" fontId="6" fillId="5" borderId="18" xfId="0" applyNumberFormat="1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1" fontId="6" fillId="5" borderId="2" xfId="0" applyNumberFormat="1" applyFont="1" applyFill="1" applyBorder="1" applyAlignment="1">
      <alignment horizontal="center" vertical="center"/>
    </xf>
    <xf numFmtId="1" fontId="6" fillId="5" borderId="18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1" fontId="6" fillId="5" borderId="21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right"/>
      <protection locked="0"/>
    </xf>
    <xf numFmtId="3" fontId="7" fillId="0" borderId="22" xfId="0" applyNumberFormat="1" applyFont="1" applyBorder="1"/>
    <xf numFmtId="0" fontId="7" fillId="0" borderId="23" xfId="0" applyFont="1" applyBorder="1"/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4" fontId="12" fillId="5" borderId="28" xfId="0" applyNumberFormat="1" applyFont="1" applyFill="1" applyBorder="1" applyAlignment="1">
      <alignment horizontal="center" vertical="center" wrapText="1"/>
    </xf>
    <xf numFmtId="4" fontId="12" fillId="5" borderId="32" xfId="0" applyNumberFormat="1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49" fontId="17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2" applyFont="1"/>
    <xf numFmtId="49" fontId="19" fillId="0" borderId="0" xfId="1" applyNumberFormat="1" applyFont="1" applyAlignment="1">
      <alignment vertical="center"/>
    </xf>
    <xf numFmtId="0" fontId="20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0" fontId="21" fillId="0" borderId="37" xfId="2" applyFont="1" applyBorder="1" applyAlignment="1">
      <alignment horizontal="center" vertical="center" wrapText="1"/>
    </xf>
    <xf numFmtId="0" fontId="21" fillId="0" borderId="21" xfId="2" applyFont="1" applyBorder="1" applyAlignment="1">
      <alignment horizontal="center" vertical="center" wrapText="1"/>
    </xf>
    <xf numFmtId="0" fontId="21" fillId="0" borderId="38" xfId="2" applyFont="1" applyBorder="1" applyAlignment="1">
      <alignment horizontal="left" vertical="center" wrapText="1"/>
    </xf>
    <xf numFmtId="0" fontId="21" fillId="0" borderId="2" xfId="2" applyFont="1" applyBorder="1" applyAlignment="1">
      <alignment horizontal="center" vertical="center" wrapText="1"/>
    </xf>
    <xf numFmtId="49" fontId="21" fillId="0" borderId="39" xfId="1" applyNumberFormat="1" applyFont="1" applyBorder="1" applyAlignment="1">
      <alignment horizontal="center" vertical="center"/>
    </xf>
    <xf numFmtId="0" fontId="22" fillId="0" borderId="40" xfId="1" applyFont="1" applyBorder="1" applyAlignment="1">
      <alignment horizontal="center" vertical="center"/>
    </xf>
    <xf numFmtId="0" fontId="21" fillId="0" borderId="40" xfId="1" applyFont="1" applyBorder="1" applyAlignment="1">
      <alignment horizontal="center" vertical="center"/>
    </xf>
    <xf numFmtId="0" fontId="3" fillId="0" borderId="24" xfId="2" applyFont="1" applyBorder="1"/>
    <xf numFmtId="0" fontId="4" fillId="0" borderId="6" xfId="1" applyFont="1" applyBorder="1" applyAlignment="1" applyProtection="1">
      <alignment horizontal="left" vertical="center" wrapText="1"/>
      <protection locked="0"/>
    </xf>
    <xf numFmtId="0" fontId="5" fillId="0" borderId="7" xfId="2" applyFont="1" applyBorder="1" applyAlignment="1">
      <alignment horizontal="left" vertical="center" wrapText="1"/>
    </xf>
    <xf numFmtId="3" fontId="3" fillId="0" borderId="8" xfId="2" applyNumberFormat="1" applyFont="1" applyBorder="1" applyAlignment="1">
      <alignment horizontal="right" vertical="center" wrapText="1"/>
    </xf>
    <xf numFmtId="3" fontId="17" fillId="0" borderId="41" xfId="1" applyNumberFormat="1" applyFont="1" applyBorder="1" applyAlignment="1">
      <alignment horizontal="center" vertical="center" wrapText="1"/>
    </xf>
    <xf numFmtId="3" fontId="16" fillId="0" borderId="0" xfId="2" applyNumberFormat="1" applyFont="1"/>
    <xf numFmtId="0" fontId="3" fillId="0" borderId="25" xfId="2" applyFont="1" applyBorder="1"/>
    <xf numFmtId="0" fontId="4" fillId="0" borderId="5" xfId="1" applyFont="1" applyBorder="1" applyAlignment="1" applyProtection="1">
      <alignment horizontal="left" vertical="center" wrapText="1"/>
      <protection locked="0"/>
    </xf>
    <xf numFmtId="0" fontId="5" fillId="0" borderId="9" xfId="2" applyFont="1" applyBorder="1" applyAlignment="1">
      <alignment horizontal="left" vertical="center" wrapText="1"/>
    </xf>
    <xf numFmtId="3" fontId="3" fillId="0" borderId="10" xfId="2" applyNumberFormat="1" applyFont="1" applyBorder="1" applyAlignment="1">
      <alignment horizontal="right" vertical="center" wrapText="1"/>
    </xf>
    <xf numFmtId="3" fontId="17" fillId="0" borderId="42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3" fontId="17" fillId="0" borderId="43" xfId="1" applyNumberFormat="1" applyFont="1" applyBorder="1" applyAlignment="1">
      <alignment horizontal="center" vertical="center" wrapText="1"/>
    </xf>
    <xf numFmtId="3" fontId="17" fillId="0" borderId="44" xfId="1" applyNumberFormat="1" applyFont="1" applyBorder="1" applyAlignment="1">
      <alignment horizontal="center" vertical="center" wrapText="1"/>
    </xf>
    <xf numFmtId="3" fontId="17" fillId="0" borderId="45" xfId="1" applyNumberFormat="1" applyFont="1" applyBorder="1" applyAlignment="1">
      <alignment horizontal="center" vertical="center" wrapText="1"/>
    </xf>
    <xf numFmtId="0" fontId="28" fillId="0" borderId="25" xfId="2" applyFont="1" applyBorder="1"/>
    <xf numFmtId="0" fontId="29" fillId="0" borderId="5" xfId="1" applyFont="1" applyBorder="1" applyAlignment="1" applyProtection="1">
      <alignment horizontal="left" vertical="center" wrapText="1"/>
      <protection locked="0"/>
    </xf>
    <xf numFmtId="0" fontId="30" fillId="0" borderId="9" xfId="1" applyFont="1" applyBorder="1" applyAlignment="1">
      <alignment horizontal="left" vertical="center" wrapText="1"/>
    </xf>
    <xf numFmtId="3" fontId="28" fillId="0" borderId="10" xfId="2" applyNumberFormat="1" applyFont="1" applyBorder="1" applyAlignment="1">
      <alignment horizontal="right" vertical="center" wrapText="1"/>
    </xf>
    <xf numFmtId="3" fontId="31" fillId="0" borderId="42" xfId="1" applyNumberFormat="1" applyFont="1" applyBorder="1" applyAlignment="1">
      <alignment horizontal="center" vertical="center" wrapText="1"/>
    </xf>
    <xf numFmtId="0" fontId="26" fillId="0" borderId="0" xfId="2" applyFont="1"/>
    <xf numFmtId="3" fontId="26" fillId="0" borderId="0" xfId="2" applyNumberFormat="1" applyFont="1"/>
    <xf numFmtId="0" fontId="2" fillId="0" borderId="46" xfId="2" applyFont="1" applyBorder="1" applyAlignment="1">
      <alignment vertical="center" wrapText="1"/>
    </xf>
    <xf numFmtId="0" fontId="4" fillId="0" borderId="25" xfId="2" applyFont="1" applyBorder="1"/>
    <xf numFmtId="0" fontId="3" fillId="0" borderId="5" xfId="1" applyFont="1" applyBorder="1" applyAlignment="1" applyProtection="1">
      <alignment horizontal="left" vertical="center" wrapText="1"/>
      <protection locked="0"/>
    </xf>
    <xf numFmtId="0" fontId="7" fillId="0" borderId="9" xfId="2" applyFont="1" applyBorder="1" applyAlignment="1">
      <alignment horizontal="left" vertical="center" wrapText="1"/>
    </xf>
    <xf numFmtId="0" fontId="4" fillId="0" borderId="47" xfId="2" applyFont="1" applyBorder="1" applyAlignment="1">
      <alignment vertical="center" wrapText="1"/>
    </xf>
    <xf numFmtId="0" fontId="23" fillId="0" borderId="0" xfId="2" applyFont="1"/>
    <xf numFmtId="0" fontId="3" fillId="0" borderId="47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wrapText="1"/>
    </xf>
    <xf numFmtId="0" fontId="16" fillId="0" borderId="46" xfId="2" applyFont="1" applyBorder="1" applyAlignment="1">
      <alignment wrapText="1"/>
    </xf>
    <xf numFmtId="0" fontId="16" fillId="0" borderId="0" xfId="2" applyFont="1" applyAlignment="1">
      <alignment wrapText="1"/>
    </xf>
    <xf numFmtId="0" fontId="24" fillId="0" borderId="25" xfId="2" applyFont="1" applyBorder="1"/>
    <xf numFmtId="0" fontId="25" fillId="0" borderId="0" xfId="2" applyFont="1"/>
    <xf numFmtId="3" fontId="25" fillId="0" borderId="0" xfId="2" applyNumberFormat="1" applyFont="1"/>
    <xf numFmtId="0" fontId="16" fillId="0" borderId="46" xfId="2" applyFont="1" applyBorder="1" applyAlignment="1">
      <alignment vertical="center" wrapText="1"/>
    </xf>
    <xf numFmtId="0" fontId="5" fillId="0" borderId="9" xfId="2" applyFont="1" applyBorder="1"/>
    <xf numFmtId="49" fontId="5" fillId="0" borderId="9" xfId="2" applyNumberFormat="1" applyFont="1" applyBorder="1" applyAlignment="1">
      <alignment horizontal="left"/>
    </xf>
    <xf numFmtId="0" fontId="3" fillId="0" borderId="5" xfId="2" applyFont="1" applyBorder="1"/>
    <xf numFmtId="0" fontId="4" fillId="0" borderId="11" xfId="1" applyFont="1" applyBorder="1" applyAlignment="1" applyProtection="1">
      <alignment horizontal="left" vertical="center" wrapText="1"/>
      <protection locked="0"/>
    </xf>
    <xf numFmtId="0" fontId="5" fillId="0" borderId="12" xfId="2" applyFont="1" applyBorder="1" applyAlignment="1">
      <alignment horizontal="left"/>
    </xf>
    <xf numFmtId="3" fontId="3" fillId="0" borderId="13" xfId="2" applyNumberFormat="1" applyFont="1" applyBorder="1" applyAlignment="1">
      <alignment horizontal="right" vertical="center" wrapText="1"/>
    </xf>
    <xf numFmtId="3" fontId="17" fillId="0" borderId="48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60E65F17-3293-434C-B208-56D9F52045A6}"/>
    <cellStyle name="Normal_KOEFICIENTI-SITE 2" xfId="1" xr:uid="{7508CB8C-38F4-4C56-9AC8-2387C7976D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2</xdr:col>
      <xdr:colOff>1495426</xdr:colOff>
      <xdr:row>84</xdr:row>
      <xdr:rowOff>76200</xdr:rowOff>
    </xdr:from>
    <xdr:to>
      <xdr:col>9</xdr:col>
      <xdr:colOff>588640</xdr:colOff>
      <xdr:row>92</xdr:row>
      <xdr:rowOff>85725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6515C4B-ADEF-28E1-1336-DC0AF67EDBEA}"/>
            </a:ext>
          </a:extLst>
        </xdr:cNvPr>
        <xdr:cNvSpPr txBox="1">
          <a:spLocks noChangeArrowheads="1"/>
        </xdr:cNvSpPr>
      </xdr:nvSpPr>
      <xdr:spPr bwMode="auto">
        <a:xfrm>
          <a:off x="2333626" y="17497425"/>
          <a:ext cx="4293864" cy="1609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Доколку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исполни образецот </a:t>
          </a:r>
          <a:r>
            <a:rPr lang="en-US" sz="900" b="1" i="0" u="none" strike="noStrike" baseline="0%">
              <a:solidFill>
                <a:sysClr val="windowText" lastClr="000000"/>
              </a:solidFill>
              <a:latin typeface="Calibri"/>
            </a:rPr>
            <a:t>,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услугите што треба да се дополнат впишете ги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  <xdr:twoCellAnchor>
    <xdr:from>
      <xdr:col>0</xdr:col>
      <xdr:colOff>57150</xdr:colOff>
      <xdr:row>84</xdr:row>
      <xdr:rowOff>85725</xdr:rowOff>
    </xdr:from>
    <xdr:to>
      <xdr:col>2</xdr:col>
      <xdr:colOff>1390650</xdr:colOff>
      <xdr:row>92</xdr:row>
      <xdr:rowOff>78105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C3EA4634-C3A3-8F70-742A-63FD5AFD4585}"/>
            </a:ext>
          </a:extLst>
        </xdr:cNvPr>
        <xdr:cNvSpPr txBox="1">
          <a:spLocks noChangeArrowheads="1"/>
        </xdr:cNvSpPr>
      </xdr:nvSpPr>
      <xdr:spPr bwMode="auto">
        <a:xfrm>
          <a:off x="57150" y="17506950"/>
          <a:ext cx="2171700" cy="1592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Шифрите на ДРГ услугите се превземаат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од листата ДРГ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услуги  а  програмот сам го презема описот на ДРГ услугата и  референтна цена дадени во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</a:t>
          </a:r>
          <a:r>
            <a:rPr lang="mk-MK" sz="800" b="1" i="0" u="none" strike="noStrike" baseline="0%">
              <a:solidFill>
                <a:srgbClr val="000000"/>
              </a:solidFill>
              <a:latin typeface="Calibri"/>
            </a:rPr>
            <a:t>ДСГ цени.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Copy 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од </a:t>
          </a:r>
          <a:r>
            <a:rPr lang="en-US" sz="800" b="0" i="0" baseline="0%">
              <a:effectLst/>
              <a:latin typeface="+mn-lt"/>
              <a:ea typeface="+mn-ea"/>
              <a:cs typeface="+mn-cs"/>
            </a:rPr>
            <a:t>sheet-</a:t>
          </a:r>
          <a:r>
            <a:rPr lang="mk-MK" sz="800" b="0" i="0" baseline="0%">
              <a:effectLst/>
              <a:latin typeface="+mn-lt"/>
              <a:ea typeface="+mn-ea"/>
              <a:cs typeface="+mn-cs"/>
            </a:rPr>
            <a:t>от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 ДСГ цени и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во соодветната колона 2  во  </a:t>
          </a:r>
          <a:r>
            <a:rPr lang="en-US" sz="800" b="0" i="0" u="none" strike="noStrike" baseline="0%">
              <a:solidFill>
                <a:srgbClr val="000000"/>
              </a:solidFill>
              <a:latin typeface="Calibri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Calibri"/>
            </a:rPr>
            <a:t>от - план ДСГ. </a:t>
          </a: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L96"/>
  <sheetViews>
    <sheetView tabSelected="1" zoomScaleNormal="100" workbookViewId="0">
      <selection activeCell="D65" sqref="D65"/>
    </sheetView>
  </sheetViews>
  <sheetFormatPr defaultRowHeight="15.75"/>
  <cols>
    <col min="1" max="1" width="3.42578125" style="21" customWidth="1"/>
    <col min="2" max="2" width="9.140625" style="21" customWidth="1"/>
    <col min="3" max="3" width="36.7109375" style="23" customWidth="1"/>
    <col min="4" max="4" width="9.5703125" style="7" customWidth="1"/>
    <col min="5" max="5" width="6.5703125" style="7" customWidth="1"/>
    <col min="6" max="8" width="6.5703125" style="6" customWidth="1"/>
    <col min="9" max="9" width="7.42578125" style="6" customWidth="1"/>
    <col min="10" max="10" width="9" style="6" customWidth="1"/>
    <col min="11" max="11" width="4.42578125" style="6" hidden="1" customWidth="1"/>
    <col min="12" max="12" width="4.140625" style="6" customWidth="1"/>
    <col min="13" max="16384" width="9.140625" style="6"/>
  </cols>
  <sheetData>
    <row r="1" spans="1:12" s="1" customFormat="1" ht="24.75" customHeight="1" thickBot="1">
      <c r="A1" s="67" t="s">
        <v>1377</v>
      </c>
      <c r="B1" s="68"/>
      <c r="C1" s="68"/>
      <c r="D1" s="68"/>
      <c r="E1" s="68"/>
      <c r="F1" s="69"/>
      <c r="G1" s="2"/>
      <c r="I1" s="59" t="s">
        <v>1378</v>
      </c>
      <c r="J1" s="60"/>
      <c r="K1" s="3"/>
      <c r="L1" s="3"/>
    </row>
    <row r="2" spans="1:12" s="1" customFormat="1" ht="12.75">
      <c r="B2" s="4"/>
      <c r="C2" s="22"/>
      <c r="D2" s="4"/>
      <c r="E2" s="4"/>
      <c r="F2" s="4"/>
      <c r="G2" s="2"/>
      <c r="I2" s="5"/>
      <c r="J2" s="5"/>
      <c r="K2" s="3"/>
      <c r="L2" s="3"/>
    </row>
    <row r="3" spans="1:12" s="1" customFormat="1" ht="21.75" customHeight="1">
      <c r="B3" s="30" t="s">
        <v>237</v>
      </c>
      <c r="C3" s="70" t="s">
        <v>1379</v>
      </c>
      <c r="D3" s="70"/>
      <c r="E3" s="70"/>
      <c r="F3" s="70"/>
      <c r="G3" s="70"/>
      <c r="H3" s="70"/>
      <c r="I3" s="71"/>
      <c r="J3" s="5"/>
      <c r="K3" s="3"/>
      <c r="L3" s="3"/>
    </row>
    <row r="4" spans="1:12" ht="6.75" customHeight="1">
      <c r="A4" s="6"/>
      <c r="B4" s="6"/>
    </row>
    <row r="5" spans="1:12">
      <c r="A5" s="76" t="s">
        <v>1043</v>
      </c>
      <c r="B5" s="76"/>
      <c r="C5" s="76"/>
      <c r="D5" s="76"/>
      <c r="E5" s="76"/>
      <c r="F5" s="76"/>
      <c r="G5" s="76"/>
      <c r="H5" s="76"/>
      <c r="I5" s="76"/>
      <c r="J5" s="76"/>
    </row>
    <row r="6" spans="1:12">
      <c r="A6" s="76" t="s">
        <v>1398</v>
      </c>
      <c r="B6" s="76"/>
      <c r="C6" s="76"/>
      <c r="D6" s="76"/>
      <c r="E6" s="76"/>
      <c r="F6" s="76"/>
      <c r="G6" s="76"/>
      <c r="H6" s="76"/>
      <c r="I6" s="76"/>
      <c r="J6" s="76"/>
    </row>
    <row r="7" spans="1:12">
      <c r="A7" s="76" t="s">
        <v>387</v>
      </c>
      <c r="B7" s="76"/>
      <c r="C7" s="76"/>
      <c r="D7" s="76"/>
      <c r="E7" s="76"/>
      <c r="F7" s="76"/>
      <c r="G7" s="76"/>
      <c r="H7" s="76"/>
      <c r="I7" s="76"/>
      <c r="J7" s="76"/>
    </row>
    <row r="8" spans="1:12" ht="7.5" customHeight="1" thickBot="1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2" s="10" customFormat="1" ht="18" customHeight="1" thickBot="1">
      <c r="A9" s="77" t="s">
        <v>390</v>
      </c>
      <c r="B9" s="65" t="s">
        <v>1044</v>
      </c>
      <c r="C9" s="63" t="s">
        <v>1380</v>
      </c>
      <c r="D9" s="61" t="s">
        <v>1046</v>
      </c>
      <c r="E9" s="41"/>
      <c r="F9" s="74" t="s">
        <v>386</v>
      </c>
      <c r="G9" s="74"/>
      <c r="H9" s="74"/>
      <c r="I9" s="75"/>
      <c r="J9" s="65" t="s">
        <v>1045</v>
      </c>
    </row>
    <row r="10" spans="1:12" s="11" customFormat="1" ht="25.5" customHeight="1" thickBot="1">
      <c r="A10" s="78"/>
      <c r="B10" s="66"/>
      <c r="C10" s="64"/>
      <c r="D10" s="62"/>
      <c r="E10" s="42" t="s">
        <v>1370</v>
      </c>
      <c r="F10" s="42" t="s">
        <v>1371</v>
      </c>
      <c r="G10" s="42" t="s">
        <v>1372</v>
      </c>
      <c r="H10" s="42" t="s">
        <v>1373</v>
      </c>
      <c r="I10" s="43" t="s">
        <v>385</v>
      </c>
      <c r="J10" s="79"/>
    </row>
    <row r="11" spans="1:12" s="12" customFormat="1" ht="13.5" thickBot="1">
      <c r="A11" s="44">
        <v>1</v>
      </c>
      <c r="B11" s="45">
        <v>2</v>
      </c>
      <c r="C11" s="46">
        <v>3</v>
      </c>
      <c r="D11" s="47">
        <v>4</v>
      </c>
      <c r="E11" s="48">
        <v>5</v>
      </c>
      <c r="F11" s="49">
        <v>6</v>
      </c>
      <c r="G11" s="50">
        <v>7</v>
      </c>
      <c r="H11" s="49">
        <v>8</v>
      </c>
      <c r="I11" s="51" t="s">
        <v>388</v>
      </c>
      <c r="J11" s="52" t="s">
        <v>389</v>
      </c>
    </row>
    <row r="12" spans="1:12" s="1" customFormat="1" ht="21.75" customHeight="1">
      <c r="A12" s="37">
        <v>1</v>
      </c>
      <c r="B12" s="36"/>
      <c r="C12" s="35" t="str">
        <f>IF(K12&gt;3,VLOOKUP(B12,DRG!$B$5:$D$1000,2),"")</f>
        <v/>
      </c>
      <c r="D12" s="31">
        <f>IF(K12&gt;3,VLOOKUP(B12,DRG!$B$5:$D$1000,3),0)</f>
        <v>0</v>
      </c>
      <c r="E12" s="32"/>
      <c r="F12" s="33"/>
      <c r="G12" s="33"/>
      <c r="H12" s="33"/>
      <c r="I12" s="39">
        <f>E12+F12+G12+H12</f>
        <v>0</v>
      </c>
      <c r="J12" s="40">
        <f>I12*D12</f>
        <v>0</v>
      </c>
      <c r="K12" s="1">
        <f t="shared" ref="K12:K75" si="0">LEN(B12)</f>
        <v>0</v>
      </c>
    </row>
    <row r="13" spans="1:12" s="1" customFormat="1" ht="15">
      <c r="A13" s="37">
        <v>2</v>
      </c>
      <c r="B13" s="36"/>
      <c r="C13" s="35" t="str">
        <f>IF(K13&gt;3,VLOOKUP(B13,DRG!$B$5:$D$1000,2),"")</f>
        <v/>
      </c>
      <c r="D13" s="31">
        <f>IF(K13&gt;3,VLOOKUP(B13,DRG!$B$5:$D$1000,3),0)</f>
        <v>0</v>
      </c>
      <c r="E13" s="32"/>
      <c r="F13" s="33"/>
      <c r="G13" s="33"/>
      <c r="H13" s="33"/>
      <c r="I13" s="39">
        <f>E13+F13+G13+H13</f>
        <v>0</v>
      </c>
      <c r="J13" s="40">
        <f t="shared" ref="J13:J76" si="1">I13*D13</f>
        <v>0</v>
      </c>
      <c r="K13" s="1">
        <f t="shared" si="0"/>
        <v>0</v>
      </c>
    </row>
    <row r="14" spans="1:12" s="1" customFormat="1" ht="15">
      <c r="A14" s="37">
        <v>3</v>
      </c>
      <c r="B14" s="36"/>
      <c r="C14" s="35" t="str">
        <f>IF(K14&gt;3,VLOOKUP(B14,DRG!$B$5:$D$1000,2),"")</f>
        <v/>
      </c>
      <c r="D14" s="31">
        <f>IF(K14&gt;3,VLOOKUP(B14,DRG!$B$5:$D$1000,3),0)</f>
        <v>0</v>
      </c>
      <c r="E14" s="32"/>
      <c r="F14" s="33"/>
      <c r="G14" s="33"/>
      <c r="H14" s="33"/>
      <c r="I14" s="39">
        <f t="shared" ref="I14:I77" si="2">E14+F14+G14+H14</f>
        <v>0</v>
      </c>
      <c r="J14" s="40">
        <f t="shared" si="1"/>
        <v>0</v>
      </c>
      <c r="K14" s="1">
        <f t="shared" si="0"/>
        <v>0</v>
      </c>
    </row>
    <row r="15" spans="1:12" s="1" customFormat="1" ht="15">
      <c r="A15" s="37">
        <v>4</v>
      </c>
      <c r="B15" s="36"/>
      <c r="C15" s="35" t="str">
        <f>IF(K15&gt;3,VLOOKUP(B15,DRG!$B$5:$D$1000,2),"")</f>
        <v/>
      </c>
      <c r="D15" s="31">
        <f>IF(K15&gt;3,VLOOKUP(B15,DRG!$B$5:$D$1000,3),0)</f>
        <v>0</v>
      </c>
      <c r="E15" s="32"/>
      <c r="F15" s="33"/>
      <c r="G15" s="33"/>
      <c r="H15" s="33"/>
      <c r="I15" s="39">
        <f>E15+F15+G15+H15</f>
        <v>0</v>
      </c>
      <c r="J15" s="40">
        <f t="shared" si="1"/>
        <v>0</v>
      </c>
      <c r="K15" s="1">
        <f t="shared" si="0"/>
        <v>0</v>
      </c>
    </row>
    <row r="16" spans="1:12" s="1" customFormat="1" ht="15">
      <c r="A16" s="37">
        <v>5</v>
      </c>
      <c r="B16" s="36"/>
      <c r="C16" s="35" t="str">
        <f>IF(K16&gt;3,VLOOKUP(B16,DRG!$B$5:$D$1000,2),"")</f>
        <v/>
      </c>
      <c r="D16" s="31">
        <f>IF(K16&gt;3,VLOOKUP(B16,DRG!$B$5:$D$1000,3),0)</f>
        <v>0</v>
      </c>
      <c r="E16" s="32"/>
      <c r="F16" s="33"/>
      <c r="G16" s="33"/>
      <c r="H16" s="33"/>
      <c r="I16" s="39">
        <f t="shared" si="2"/>
        <v>0</v>
      </c>
      <c r="J16" s="40">
        <f t="shared" si="1"/>
        <v>0</v>
      </c>
      <c r="K16" s="1">
        <f t="shared" si="0"/>
        <v>0</v>
      </c>
    </row>
    <row r="17" spans="1:11" s="1" customFormat="1" ht="15">
      <c r="A17" s="37">
        <v>6</v>
      </c>
      <c r="B17" s="36"/>
      <c r="C17" s="35" t="str">
        <f>IF(K17&gt;3,VLOOKUP(B17,DRG!$B$5:$D$1000,2),"")</f>
        <v/>
      </c>
      <c r="D17" s="31">
        <f>IF(K17&gt;3,VLOOKUP(B17,DRG!$B$5:$D$1000,3),0)</f>
        <v>0</v>
      </c>
      <c r="E17" s="32"/>
      <c r="F17" s="33"/>
      <c r="G17" s="33"/>
      <c r="H17" s="33"/>
      <c r="I17" s="39">
        <f t="shared" si="2"/>
        <v>0</v>
      </c>
      <c r="J17" s="40">
        <f t="shared" si="1"/>
        <v>0</v>
      </c>
      <c r="K17" s="1">
        <f t="shared" si="0"/>
        <v>0</v>
      </c>
    </row>
    <row r="18" spans="1:11" s="1" customFormat="1" ht="15">
      <c r="A18" s="37">
        <v>7</v>
      </c>
      <c r="B18" s="36"/>
      <c r="C18" s="35" t="str">
        <f>IF(K18&gt;3,VLOOKUP(B18,DRG!$B$5:$D$1000,2),"")</f>
        <v/>
      </c>
      <c r="D18" s="31">
        <f>IF(K18&gt;3,VLOOKUP(B18,DRG!$B$5:$D$1000,3),0)</f>
        <v>0</v>
      </c>
      <c r="E18" s="32"/>
      <c r="F18" s="33"/>
      <c r="G18" s="33"/>
      <c r="H18" s="33"/>
      <c r="I18" s="39">
        <f t="shared" si="2"/>
        <v>0</v>
      </c>
      <c r="J18" s="40">
        <f t="shared" si="1"/>
        <v>0</v>
      </c>
      <c r="K18" s="1">
        <f t="shared" si="0"/>
        <v>0</v>
      </c>
    </row>
    <row r="19" spans="1:11" s="1" customFormat="1" ht="15">
      <c r="A19" s="37">
        <v>8</v>
      </c>
      <c r="B19" s="36"/>
      <c r="C19" s="35" t="str">
        <f>IF(K19&gt;3,VLOOKUP(B19,DRG!$B$5:$D$1000,2),"")</f>
        <v/>
      </c>
      <c r="D19" s="31">
        <f>IF(K19&gt;3,VLOOKUP(B19,DRG!$B$5:$D$1000,3),0)</f>
        <v>0</v>
      </c>
      <c r="E19" s="32"/>
      <c r="F19" s="33"/>
      <c r="G19" s="33"/>
      <c r="H19" s="33"/>
      <c r="I19" s="39">
        <f t="shared" si="2"/>
        <v>0</v>
      </c>
      <c r="J19" s="40">
        <f t="shared" si="1"/>
        <v>0</v>
      </c>
      <c r="K19" s="1">
        <f t="shared" si="0"/>
        <v>0</v>
      </c>
    </row>
    <row r="20" spans="1:11" s="1" customFormat="1" ht="15">
      <c r="A20" s="37">
        <v>9</v>
      </c>
      <c r="B20" s="36"/>
      <c r="C20" s="35" t="str">
        <f>IF(K20&gt;3,VLOOKUP(B20,DRG!$B$5:$D$1000,2),"")</f>
        <v/>
      </c>
      <c r="D20" s="31">
        <f>IF(K20&gt;3,VLOOKUP(B20,DRG!$B$5:$D$1000,3),0)</f>
        <v>0</v>
      </c>
      <c r="E20" s="32"/>
      <c r="F20" s="33"/>
      <c r="G20" s="33"/>
      <c r="H20" s="33"/>
      <c r="I20" s="39">
        <f t="shared" si="2"/>
        <v>0</v>
      </c>
      <c r="J20" s="40">
        <f t="shared" si="1"/>
        <v>0</v>
      </c>
      <c r="K20" s="1">
        <f t="shared" si="0"/>
        <v>0</v>
      </c>
    </row>
    <row r="21" spans="1:11" s="1" customFormat="1" ht="15">
      <c r="A21" s="37">
        <v>10</v>
      </c>
      <c r="B21" s="36"/>
      <c r="C21" s="35" t="str">
        <f>IF(K21&gt;3,VLOOKUP(B21,DRG!$B$5:$D$1000,2),"")</f>
        <v/>
      </c>
      <c r="D21" s="31">
        <f>IF(K21&gt;3,VLOOKUP(B21,DRG!$B$5:$D$1000,3),0)</f>
        <v>0</v>
      </c>
      <c r="E21" s="32"/>
      <c r="F21" s="33"/>
      <c r="G21" s="33"/>
      <c r="H21" s="33"/>
      <c r="I21" s="39">
        <f t="shared" si="2"/>
        <v>0</v>
      </c>
      <c r="J21" s="40">
        <f t="shared" si="1"/>
        <v>0</v>
      </c>
      <c r="K21" s="1">
        <f t="shared" si="0"/>
        <v>0</v>
      </c>
    </row>
    <row r="22" spans="1:11" s="1" customFormat="1" ht="15">
      <c r="A22" s="37">
        <v>11</v>
      </c>
      <c r="B22" s="36"/>
      <c r="C22" s="35" t="str">
        <f>IF(K22&gt;3,VLOOKUP(B22,DRG!$B$5:$D$1000,2),"")</f>
        <v/>
      </c>
      <c r="D22" s="31">
        <f>IF(K22&gt;3,VLOOKUP(B22,DRG!$B$5:$D$1000,3),0)</f>
        <v>0</v>
      </c>
      <c r="E22" s="32"/>
      <c r="F22" s="33"/>
      <c r="G22" s="33"/>
      <c r="H22" s="33"/>
      <c r="I22" s="39">
        <f t="shared" si="2"/>
        <v>0</v>
      </c>
      <c r="J22" s="40">
        <f t="shared" si="1"/>
        <v>0</v>
      </c>
      <c r="K22" s="1">
        <f t="shared" si="0"/>
        <v>0</v>
      </c>
    </row>
    <row r="23" spans="1:11" s="1" customFormat="1" ht="15">
      <c r="A23" s="37">
        <v>12</v>
      </c>
      <c r="B23" s="36"/>
      <c r="C23" s="35" t="str">
        <f>IF(K23&gt;3,VLOOKUP(B23,DRG!$B$5:$D$1000,2),"")</f>
        <v/>
      </c>
      <c r="D23" s="31">
        <f>IF(K23&gt;3,VLOOKUP(B23,DRG!$B$5:$D$1000,3),0)</f>
        <v>0</v>
      </c>
      <c r="E23" s="32"/>
      <c r="F23" s="33"/>
      <c r="G23" s="33"/>
      <c r="H23" s="33"/>
      <c r="I23" s="39">
        <f t="shared" si="2"/>
        <v>0</v>
      </c>
      <c r="J23" s="40">
        <f t="shared" si="1"/>
        <v>0</v>
      </c>
      <c r="K23" s="1">
        <f t="shared" si="0"/>
        <v>0</v>
      </c>
    </row>
    <row r="24" spans="1:11" s="1" customFormat="1" ht="15">
      <c r="A24" s="37">
        <v>13</v>
      </c>
      <c r="B24" s="36"/>
      <c r="C24" s="35" t="str">
        <f>IF(K24&gt;3,VLOOKUP(B24,DRG!$B$5:$D$1000,2),"")</f>
        <v/>
      </c>
      <c r="D24" s="31">
        <f>IF(K24&gt;3,VLOOKUP(B24,DRG!$B$5:$D$1000,3),0)</f>
        <v>0</v>
      </c>
      <c r="E24" s="32"/>
      <c r="F24" s="33"/>
      <c r="G24" s="33"/>
      <c r="H24" s="33"/>
      <c r="I24" s="39">
        <f t="shared" si="2"/>
        <v>0</v>
      </c>
      <c r="J24" s="40">
        <f t="shared" si="1"/>
        <v>0</v>
      </c>
      <c r="K24" s="1">
        <f t="shared" si="0"/>
        <v>0</v>
      </c>
    </row>
    <row r="25" spans="1:11" s="1" customFormat="1" ht="15">
      <c r="A25" s="37">
        <v>14</v>
      </c>
      <c r="B25" s="36"/>
      <c r="C25" s="35" t="str">
        <f>IF(K25&gt;3,VLOOKUP(B25,DRG!$B$5:$D$1000,2),"")</f>
        <v/>
      </c>
      <c r="D25" s="31">
        <f>IF(K25&gt;3,VLOOKUP(B25,DRG!$B$5:$D$1000,3),0)</f>
        <v>0</v>
      </c>
      <c r="E25" s="32"/>
      <c r="F25" s="33"/>
      <c r="G25" s="33"/>
      <c r="H25" s="33"/>
      <c r="I25" s="39">
        <f t="shared" si="2"/>
        <v>0</v>
      </c>
      <c r="J25" s="40">
        <f t="shared" si="1"/>
        <v>0</v>
      </c>
      <c r="K25" s="1">
        <f t="shared" si="0"/>
        <v>0</v>
      </c>
    </row>
    <row r="26" spans="1:11" s="1" customFormat="1" ht="15">
      <c r="A26" s="37">
        <v>15</v>
      </c>
      <c r="B26" s="36"/>
      <c r="C26" s="35" t="str">
        <f>IF(K26&gt;3,VLOOKUP(B26,DRG!$B$5:$D$1000,2),"")</f>
        <v/>
      </c>
      <c r="D26" s="31">
        <f>IF(K26&gt;3,VLOOKUP(B26,DRG!$B$5:$D$1000,3),0)</f>
        <v>0</v>
      </c>
      <c r="E26" s="32"/>
      <c r="F26" s="33"/>
      <c r="G26" s="33"/>
      <c r="H26" s="33"/>
      <c r="I26" s="39">
        <f t="shared" si="2"/>
        <v>0</v>
      </c>
      <c r="J26" s="40">
        <f t="shared" si="1"/>
        <v>0</v>
      </c>
      <c r="K26" s="1">
        <f t="shared" si="0"/>
        <v>0</v>
      </c>
    </row>
    <row r="27" spans="1:11" s="1" customFormat="1" ht="15">
      <c r="A27" s="37">
        <v>16</v>
      </c>
      <c r="B27" s="36"/>
      <c r="C27" s="35" t="str">
        <f>IF(K27&gt;3,VLOOKUP(B27,DRG!$B$5:$D$1000,2),"")</f>
        <v/>
      </c>
      <c r="D27" s="31">
        <f>IF(K27&gt;3,VLOOKUP(B27,DRG!$B$5:$D$1000,3),0)</f>
        <v>0</v>
      </c>
      <c r="E27" s="32"/>
      <c r="F27" s="33"/>
      <c r="G27" s="33"/>
      <c r="H27" s="33"/>
      <c r="I27" s="39">
        <f t="shared" si="2"/>
        <v>0</v>
      </c>
      <c r="J27" s="40">
        <f t="shared" si="1"/>
        <v>0</v>
      </c>
      <c r="K27" s="1">
        <f t="shared" si="0"/>
        <v>0</v>
      </c>
    </row>
    <row r="28" spans="1:11" s="1" customFormat="1" ht="15">
      <c r="A28" s="37">
        <v>17</v>
      </c>
      <c r="B28" s="36"/>
      <c r="C28" s="35" t="str">
        <f>IF(K28&gt;3,VLOOKUP(B28,DRG!$B$5:$D$1000,2),"")</f>
        <v/>
      </c>
      <c r="D28" s="31">
        <f>IF(K28&gt;3,VLOOKUP(B28,DRG!$B$5:$D$1000,3),0)</f>
        <v>0</v>
      </c>
      <c r="E28" s="32"/>
      <c r="F28" s="34"/>
      <c r="G28" s="34"/>
      <c r="H28" s="34"/>
      <c r="I28" s="39">
        <f t="shared" si="2"/>
        <v>0</v>
      </c>
      <c r="J28" s="40">
        <f t="shared" si="1"/>
        <v>0</v>
      </c>
      <c r="K28" s="1">
        <f t="shared" si="0"/>
        <v>0</v>
      </c>
    </row>
    <row r="29" spans="1:11" s="1" customFormat="1" ht="15">
      <c r="A29" s="37">
        <v>18</v>
      </c>
      <c r="B29" s="36"/>
      <c r="C29" s="35" t="str">
        <f>IF(K29&gt;3,VLOOKUP(B29,DRG!$B$5:$D$1000,2),"")</f>
        <v/>
      </c>
      <c r="D29" s="31">
        <f>IF(K29&gt;3,VLOOKUP(B29,DRG!$B$5:$D$1000,3),0)</f>
        <v>0</v>
      </c>
      <c r="E29" s="32"/>
      <c r="F29" s="34"/>
      <c r="G29" s="34"/>
      <c r="H29" s="34"/>
      <c r="I29" s="39">
        <f t="shared" si="2"/>
        <v>0</v>
      </c>
      <c r="J29" s="40">
        <f t="shared" si="1"/>
        <v>0</v>
      </c>
      <c r="K29" s="1">
        <f t="shared" si="0"/>
        <v>0</v>
      </c>
    </row>
    <row r="30" spans="1:11" s="1" customFormat="1" ht="15">
      <c r="A30" s="37">
        <v>19</v>
      </c>
      <c r="B30" s="36"/>
      <c r="C30" s="35" t="str">
        <f>IF(K30&gt;3,VLOOKUP(B30,DRG!$B$5:$D$1000,2),"")</f>
        <v/>
      </c>
      <c r="D30" s="31">
        <f>IF(K30&gt;3,VLOOKUP(B30,DRG!$B$5:$D$1000,3),0)</f>
        <v>0</v>
      </c>
      <c r="E30" s="32"/>
      <c r="F30" s="34"/>
      <c r="G30" s="34"/>
      <c r="H30" s="34"/>
      <c r="I30" s="39">
        <f t="shared" si="2"/>
        <v>0</v>
      </c>
      <c r="J30" s="40">
        <f t="shared" si="1"/>
        <v>0</v>
      </c>
      <c r="K30" s="1">
        <f t="shared" si="0"/>
        <v>0</v>
      </c>
    </row>
    <row r="31" spans="1:11" s="1" customFormat="1" ht="15">
      <c r="A31" s="37">
        <v>20</v>
      </c>
      <c r="B31" s="36"/>
      <c r="C31" s="35" t="str">
        <f>IF(K31&gt;3,VLOOKUP(B31,DRG!$B$5:$D$1000,2),"")</f>
        <v/>
      </c>
      <c r="D31" s="31">
        <f>IF(K31&gt;3,VLOOKUP(B31,DRG!$B$5:$D$1000,3),0)</f>
        <v>0</v>
      </c>
      <c r="E31" s="32"/>
      <c r="F31" s="34"/>
      <c r="G31" s="34"/>
      <c r="H31" s="34"/>
      <c r="I31" s="39">
        <f t="shared" si="2"/>
        <v>0</v>
      </c>
      <c r="J31" s="40">
        <f t="shared" si="1"/>
        <v>0</v>
      </c>
      <c r="K31" s="1">
        <f t="shared" si="0"/>
        <v>0</v>
      </c>
    </row>
    <row r="32" spans="1:11" s="1" customFormat="1" ht="15">
      <c r="A32" s="37">
        <v>21</v>
      </c>
      <c r="B32" s="36"/>
      <c r="C32" s="35" t="str">
        <f>IF(K32&gt;3,VLOOKUP(B32,DRG!$B$5:$D$1000,2),"")</f>
        <v/>
      </c>
      <c r="D32" s="31">
        <f>IF(K32&gt;3,VLOOKUP(B32,DRG!$B$5:$D$1000,3),0)</f>
        <v>0</v>
      </c>
      <c r="E32" s="32"/>
      <c r="F32" s="34"/>
      <c r="G32" s="34"/>
      <c r="H32" s="34"/>
      <c r="I32" s="39">
        <f t="shared" si="2"/>
        <v>0</v>
      </c>
      <c r="J32" s="40">
        <f t="shared" si="1"/>
        <v>0</v>
      </c>
      <c r="K32" s="1">
        <f t="shared" si="0"/>
        <v>0</v>
      </c>
    </row>
    <row r="33" spans="1:11" s="1" customFormat="1" ht="15">
      <c r="A33" s="37">
        <v>22</v>
      </c>
      <c r="B33" s="36"/>
      <c r="C33" s="35" t="str">
        <f>IF(K33&gt;3,VLOOKUP(B33,DRG!$B$5:$D$1000,2),"")</f>
        <v/>
      </c>
      <c r="D33" s="31">
        <f>IF(K33&gt;3,VLOOKUP(B33,DRG!$B$5:$D$1000,3),0)</f>
        <v>0</v>
      </c>
      <c r="E33" s="32"/>
      <c r="F33" s="34"/>
      <c r="G33" s="34"/>
      <c r="H33" s="34"/>
      <c r="I33" s="39">
        <f t="shared" si="2"/>
        <v>0</v>
      </c>
      <c r="J33" s="40">
        <f t="shared" si="1"/>
        <v>0</v>
      </c>
      <c r="K33" s="1">
        <f t="shared" si="0"/>
        <v>0</v>
      </c>
    </row>
    <row r="34" spans="1:11" s="1" customFormat="1" ht="15">
      <c r="A34" s="37">
        <v>23</v>
      </c>
      <c r="B34" s="36"/>
      <c r="C34" s="35" t="str">
        <f>IF(K34&gt;3,VLOOKUP(B34,DRG!$B$5:$D$1000,2),"")</f>
        <v/>
      </c>
      <c r="D34" s="31">
        <f>IF(K34&gt;3,VLOOKUP(B34,DRG!$B$5:$D$1000,3),0)</f>
        <v>0</v>
      </c>
      <c r="E34" s="32"/>
      <c r="F34" s="34"/>
      <c r="G34" s="34"/>
      <c r="H34" s="34"/>
      <c r="I34" s="39">
        <f t="shared" si="2"/>
        <v>0</v>
      </c>
      <c r="J34" s="40">
        <f t="shared" si="1"/>
        <v>0</v>
      </c>
      <c r="K34" s="1">
        <f t="shared" si="0"/>
        <v>0</v>
      </c>
    </row>
    <row r="35" spans="1:11" s="1" customFormat="1" ht="15">
      <c r="A35" s="37">
        <v>24</v>
      </c>
      <c r="B35" s="36"/>
      <c r="C35" s="35" t="str">
        <f>IF(K35&gt;3,VLOOKUP(B35,DRG!$B$5:$D$1000,2),"")</f>
        <v/>
      </c>
      <c r="D35" s="31">
        <f>IF(K35&gt;3,VLOOKUP(B35,DRG!$B$5:$D$1000,3),0)</f>
        <v>0</v>
      </c>
      <c r="E35" s="32"/>
      <c r="F35" s="34"/>
      <c r="G35" s="34"/>
      <c r="H35" s="34"/>
      <c r="I35" s="39">
        <f t="shared" si="2"/>
        <v>0</v>
      </c>
      <c r="J35" s="40">
        <f t="shared" si="1"/>
        <v>0</v>
      </c>
      <c r="K35" s="1">
        <f t="shared" si="0"/>
        <v>0</v>
      </c>
    </row>
    <row r="36" spans="1:11" s="1" customFormat="1" ht="15">
      <c r="A36" s="37">
        <v>25</v>
      </c>
      <c r="B36" s="36"/>
      <c r="C36" s="35" t="str">
        <f>IF(K36&gt;3,VLOOKUP(B36,DRG!$B$5:$D$1000,2),"")</f>
        <v/>
      </c>
      <c r="D36" s="31">
        <f>IF(K36&gt;3,VLOOKUP(B36,DRG!$B$5:$D$1000,3),0)</f>
        <v>0</v>
      </c>
      <c r="E36" s="32"/>
      <c r="F36" s="34"/>
      <c r="G36" s="34"/>
      <c r="H36" s="34"/>
      <c r="I36" s="39">
        <f t="shared" si="2"/>
        <v>0</v>
      </c>
      <c r="J36" s="40">
        <f t="shared" si="1"/>
        <v>0</v>
      </c>
      <c r="K36" s="1">
        <f t="shared" si="0"/>
        <v>0</v>
      </c>
    </row>
    <row r="37" spans="1:11" s="1" customFormat="1" ht="15">
      <c r="A37" s="37">
        <v>26</v>
      </c>
      <c r="B37" s="36"/>
      <c r="C37" s="35" t="str">
        <f>IF(K37&gt;3,VLOOKUP(B37,DRG!$B$5:$D$1000,2),"")</f>
        <v/>
      </c>
      <c r="D37" s="31">
        <f>IF(K37&gt;3,VLOOKUP(B37,DRG!$B$5:$D$1000,3),0)</f>
        <v>0</v>
      </c>
      <c r="E37" s="32"/>
      <c r="F37" s="34"/>
      <c r="G37" s="34"/>
      <c r="H37" s="34"/>
      <c r="I37" s="39">
        <f t="shared" si="2"/>
        <v>0</v>
      </c>
      <c r="J37" s="40">
        <f t="shared" si="1"/>
        <v>0</v>
      </c>
      <c r="K37" s="1">
        <f t="shared" si="0"/>
        <v>0</v>
      </c>
    </row>
    <row r="38" spans="1:11" s="1" customFormat="1" ht="15">
      <c r="A38" s="37">
        <v>27</v>
      </c>
      <c r="B38" s="36"/>
      <c r="C38" s="35" t="str">
        <f>IF(K38&gt;3,VLOOKUP(B38,DRG!$B$5:$D$1000,2),"")</f>
        <v/>
      </c>
      <c r="D38" s="31">
        <f>IF(K38&gt;3,VLOOKUP(B38,DRG!$B$5:$D$1000,3),0)</f>
        <v>0</v>
      </c>
      <c r="E38" s="32"/>
      <c r="F38" s="34"/>
      <c r="G38" s="34"/>
      <c r="H38" s="34"/>
      <c r="I38" s="39">
        <f t="shared" si="2"/>
        <v>0</v>
      </c>
      <c r="J38" s="40">
        <f t="shared" si="1"/>
        <v>0</v>
      </c>
      <c r="K38" s="1">
        <f t="shared" si="0"/>
        <v>0</v>
      </c>
    </row>
    <row r="39" spans="1:11" s="1" customFormat="1" ht="15">
      <c r="A39" s="37">
        <v>28</v>
      </c>
      <c r="B39" s="36"/>
      <c r="C39" s="35" t="str">
        <f>IF(K39&gt;3,VLOOKUP(B39,DRG!$B$5:$D$1000,2),"")</f>
        <v/>
      </c>
      <c r="D39" s="31">
        <f>IF(K39&gt;3,VLOOKUP(B39,DRG!$B$5:$D$1000,3),0)</f>
        <v>0</v>
      </c>
      <c r="E39" s="32"/>
      <c r="F39" s="34"/>
      <c r="G39" s="34"/>
      <c r="H39" s="34"/>
      <c r="I39" s="39">
        <f t="shared" si="2"/>
        <v>0</v>
      </c>
      <c r="J39" s="40">
        <f t="shared" si="1"/>
        <v>0</v>
      </c>
      <c r="K39" s="1">
        <f t="shared" si="0"/>
        <v>0</v>
      </c>
    </row>
    <row r="40" spans="1:11" s="1" customFormat="1" ht="15">
      <c r="A40" s="37">
        <v>29</v>
      </c>
      <c r="B40" s="36"/>
      <c r="C40" s="35" t="str">
        <f>IF(K40&gt;3,VLOOKUP(B40,DRG!$B$5:$D$1000,2),"")</f>
        <v/>
      </c>
      <c r="D40" s="31">
        <f>IF(K40&gt;3,VLOOKUP(B40,DRG!$B$5:$D$1000,3),0)</f>
        <v>0</v>
      </c>
      <c r="E40" s="32"/>
      <c r="F40" s="34"/>
      <c r="G40" s="34"/>
      <c r="H40" s="34"/>
      <c r="I40" s="39">
        <f t="shared" si="2"/>
        <v>0</v>
      </c>
      <c r="J40" s="40">
        <f t="shared" si="1"/>
        <v>0</v>
      </c>
      <c r="K40" s="1">
        <f t="shared" si="0"/>
        <v>0</v>
      </c>
    </row>
    <row r="41" spans="1:11" s="1" customFormat="1" ht="15">
      <c r="A41" s="37">
        <v>30</v>
      </c>
      <c r="B41" s="36"/>
      <c r="C41" s="35" t="str">
        <f>IF(K41&gt;3,VLOOKUP(B41,DRG!$B$5:$D$1000,2),"")</f>
        <v/>
      </c>
      <c r="D41" s="31">
        <f>IF(K41&gt;3,VLOOKUP(B41,DRG!$B$5:$D$1000,3),0)</f>
        <v>0</v>
      </c>
      <c r="E41" s="32"/>
      <c r="F41" s="34"/>
      <c r="G41" s="34"/>
      <c r="H41" s="34"/>
      <c r="I41" s="39">
        <f t="shared" si="2"/>
        <v>0</v>
      </c>
      <c r="J41" s="40">
        <f t="shared" si="1"/>
        <v>0</v>
      </c>
      <c r="K41" s="1">
        <f t="shared" si="0"/>
        <v>0</v>
      </c>
    </row>
    <row r="42" spans="1:11" s="1" customFormat="1" ht="15">
      <c r="A42" s="37">
        <v>31</v>
      </c>
      <c r="B42" s="36"/>
      <c r="C42" s="35" t="str">
        <f>IF(K42&gt;3,VLOOKUP(B42,DRG!$B$5:$D$1000,2),"")</f>
        <v/>
      </c>
      <c r="D42" s="31">
        <f>IF(K42&gt;3,VLOOKUP(B42,DRG!$B$5:$D$1000,3),0)</f>
        <v>0</v>
      </c>
      <c r="E42" s="32"/>
      <c r="F42" s="34"/>
      <c r="G42" s="34"/>
      <c r="H42" s="34"/>
      <c r="I42" s="39">
        <f t="shared" si="2"/>
        <v>0</v>
      </c>
      <c r="J42" s="40">
        <f t="shared" si="1"/>
        <v>0</v>
      </c>
      <c r="K42" s="1">
        <f t="shared" si="0"/>
        <v>0</v>
      </c>
    </row>
    <row r="43" spans="1:11" s="1" customFormat="1" ht="15">
      <c r="A43" s="37">
        <v>32</v>
      </c>
      <c r="B43" s="36"/>
      <c r="C43" s="35" t="str">
        <f>IF(K43&gt;3,VLOOKUP(B43,DRG!$B$5:$D$1000,2),"")</f>
        <v/>
      </c>
      <c r="D43" s="31">
        <f>IF(K43&gt;3,VLOOKUP(B43,DRG!$B$5:$D$1000,3),0)</f>
        <v>0</v>
      </c>
      <c r="E43" s="32"/>
      <c r="F43" s="34"/>
      <c r="G43" s="34"/>
      <c r="H43" s="34"/>
      <c r="I43" s="39">
        <f t="shared" si="2"/>
        <v>0</v>
      </c>
      <c r="J43" s="40">
        <f t="shared" si="1"/>
        <v>0</v>
      </c>
      <c r="K43" s="1">
        <f t="shared" si="0"/>
        <v>0</v>
      </c>
    </row>
    <row r="44" spans="1:11" s="1" customFormat="1" ht="15">
      <c r="A44" s="37">
        <v>33</v>
      </c>
      <c r="B44" s="36"/>
      <c r="C44" s="35" t="str">
        <f>IF(K44&gt;3,VLOOKUP(B44,DRG!$B$5:$D$1000,2),"")</f>
        <v/>
      </c>
      <c r="D44" s="31">
        <f>IF(K44&gt;3,VLOOKUP(B44,DRG!$B$5:$D$1000,3),0)</f>
        <v>0</v>
      </c>
      <c r="E44" s="32"/>
      <c r="F44" s="34"/>
      <c r="G44" s="34"/>
      <c r="H44" s="34"/>
      <c r="I44" s="39">
        <f t="shared" si="2"/>
        <v>0</v>
      </c>
      <c r="J44" s="40">
        <f t="shared" si="1"/>
        <v>0</v>
      </c>
      <c r="K44" s="1">
        <f t="shared" si="0"/>
        <v>0</v>
      </c>
    </row>
    <row r="45" spans="1:11" s="1" customFormat="1" ht="15">
      <c r="A45" s="37">
        <v>34</v>
      </c>
      <c r="B45" s="36"/>
      <c r="C45" s="35" t="str">
        <f>IF(K45&gt;3,VLOOKUP(B45,DRG!$B$5:$D$1000,2),"")</f>
        <v/>
      </c>
      <c r="D45" s="31">
        <f>IF(K45&gt;3,VLOOKUP(B45,DRG!$B$5:$D$1000,3),0)</f>
        <v>0</v>
      </c>
      <c r="E45" s="32"/>
      <c r="F45" s="34"/>
      <c r="G45" s="34"/>
      <c r="H45" s="34"/>
      <c r="I45" s="39">
        <f t="shared" si="2"/>
        <v>0</v>
      </c>
      <c r="J45" s="40">
        <f t="shared" si="1"/>
        <v>0</v>
      </c>
      <c r="K45" s="1">
        <f t="shared" si="0"/>
        <v>0</v>
      </c>
    </row>
    <row r="46" spans="1:11" s="1" customFormat="1" ht="15">
      <c r="A46" s="37">
        <v>35</v>
      </c>
      <c r="B46" s="36"/>
      <c r="C46" s="35" t="str">
        <f>IF(K46&gt;3,VLOOKUP(B46,DRG!$B$5:$D$1000,2),"")</f>
        <v/>
      </c>
      <c r="D46" s="31">
        <f>IF(K46&gt;3,VLOOKUP(B46,DRG!$B$5:$D$1000,3),0)</f>
        <v>0</v>
      </c>
      <c r="E46" s="32"/>
      <c r="F46" s="34"/>
      <c r="G46" s="34"/>
      <c r="H46" s="34"/>
      <c r="I46" s="39">
        <f t="shared" si="2"/>
        <v>0</v>
      </c>
      <c r="J46" s="40">
        <f t="shared" si="1"/>
        <v>0</v>
      </c>
      <c r="K46" s="1">
        <f t="shared" si="0"/>
        <v>0</v>
      </c>
    </row>
    <row r="47" spans="1:11" s="1" customFormat="1" ht="15">
      <c r="A47" s="37">
        <v>36</v>
      </c>
      <c r="B47" s="36"/>
      <c r="C47" s="35" t="str">
        <f>IF(K47&gt;3,VLOOKUP(B47,DRG!$B$5:$D$1000,2),"")</f>
        <v/>
      </c>
      <c r="D47" s="31">
        <f>IF(K47&gt;3,VLOOKUP(B47,DRG!$B$5:$D$1000,3),0)</f>
        <v>0</v>
      </c>
      <c r="E47" s="32"/>
      <c r="F47" s="34"/>
      <c r="G47" s="34"/>
      <c r="H47" s="34"/>
      <c r="I47" s="39">
        <f t="shared" si="2"/>
        <v>0</v>
      </c>
      <c r="J47" s="40">
        <f t="shared" si="1"/>
        <v>0</v>
      </c>
      <c r="K47" s="1">
        <f t="shared" si="0"/>
        <v>0</v>
      </c>
    </row>
    <row r="48" spans="1:11" s="1" customFormat="1" ht="15">
      <c r="A48" s="37">
        <v>37</v>
      </c>
      <c r="B48" s="36"/>
      <c r="C48" s="35" t="str">
        <f>IF(K48&gt;3,VLOOKUP(B48,DRG!$B$5:$D$1000,2),"")</f>
        <v/>
      </c>
      <c r="D48" s="31">
        <f>IF(K48&gt;3,VLOOKUP(B48,DRG!$B$5:$D$1000,3),0)</f>
        <v>0</v>
      </c>
      <c r="E48" s="32"/>
      <c r="F48" s="34"/>
      <c r="G48" s="34"/>
      <c r="H48" s="34"/>
      <c r="I48" s="39">
        <f t="shared" si="2"/>
        <v>0</v>
      </c>
      <c r="J48" s="40">
        <f t="shared" si="1"/>
        <v>0</v>
      </c>
      <c r="K48" s="1">
        <f t="shared" si="0"/>
        <v>0</v>
      </c>
    </row>
    <row r="49" spans="1:11" s="1" customFormat="1" ht="15">
      <c r="A49" s="37">
        <v>38</v>
      </c>
      <c r="B49" s="36"/>
      <c r="C49" s="35" t="str">
        <f>IF(K49&gt;3,VLOOKUP(B49,DRG!$B$5:$D$1000,2),"")</f>
        <v/>
      </c>
      <c r="D49" s="31">
        <f>IF(K49&gt;3,VLOOKUP(B49,DRG!$B$5:$D$1000,3),0)</f>
        <v>0</v>
      </c>
      <c r="E49" s="32"/>
      <c r="F49" s="34"/>
      <c r="G49" s="34"/>
      <c r="H49" s="34"/>
      <c r="I49" s="39">
        <f t="shared" si="2"/>
        <v>0</v>
      </c>
      <c r="J49" s="40">
        <f t="shared" si="1"/>
        <v>0</v>
      </c>
      <c r="K49" s="1">
        <f t="shared" si="0"/>
        <v>0</v>
      </c>
    </row>
    <row r="50" spans="1:11" s="1" customFormat="1" ht="15">
      <c r="A50" s="37">
        <v>39</v>
      </c>
      <c r="B50" s="36"/>
      <c r="C50" s="35" t="str">
        <f>IF(K50&gt;3,VLOOKUP(B50,DRG!$B$5:$D$1000,2),"")</f>
        <v/>
      </c>
      <c r="D50" s="31">
        <f>IF(K50&gt;3,VLOOKUP(B50,DRG!$B$5:$D$1000,3),0)</f>
        <v>0</v>
      </c>
      <c r="E50" s="32"/>
      <c r="F50" s="34"/>
      <c r="G50" s="34"/>
      <c r="H50" s="34"/>
      <c r="I50" s="39">
        <f t="shared" si="2"/>
        <v>0</v>
      </c>
      <c r="J50" s="40">
        <f t="shared" si="1"/>
        <v>0</v>
      </c>
      <c r="K50" s="1">
        <f t="shared" si="0"/>
        <v>0</v>
      </c>
    </row>
    <row r="51" spans="1:11" s="1" customFormat="1" ht="15">
      <c r="A51" s="37">
        <v>40</v>
      </c>
      <c r="B51" s="36"/>
      <c r="C51" s="35" t="str">
        <f>IF(K51&gt;3,VLOOKUP(B51,DRG!$B$5:$D$1000,2),"")</f>
        <v/>
      </c>
      <c r="D51" s="31">
        <f>IF(K51&gt;3,VLOOKUP(B51,DRG!$B$5:$D$1000,3),0)</f>
        <v>0</v>
      </c>
      <c r="E51" s="32"/>
      <c r="F51" s="34"/>
      <c r="G51" s="34"/>
      <c r="H51" s="34"/>
      <c r="I51" s="39">
        <f t="shared" si="2"/>
        <v>0</v>
      </c>
      <c r="J51" s="40">
        <f t="shared" si="1"/>
        <v>0</v>
      </c>
      <c r="K51" s="1">
        <f t="shared" si="0"/>
        <v>0</v>
      </c>
    </row>
    <row r="52" spans="1:11" s="1" customFormat="1" ht="15">
      <c r="A52" s="37">
        <v>41</v>
      </c>
      <c r="B52" s="36"/>
      <c r="C52" s="35" t="str">
        <f>IF(K52&gt;3,VLOOKUP(B52,DRG!$B$5:$D$1000,2),"")</f>
        <v/>
      </c>
      <c r="D52" s="31">
        <f>IF(K52&gt;3,VLOOKUP(B52,DRG!$B$5:$D$1000,3),0)</f>
        <v>0</v>
      </c>
      <c r="E52" s="32"/>
      <c r="F52" s="34"/>
      <c r="G52" s="34"/>
      <c r="H52" s="34"/>
      <c r="I52" s="39">
        <f t="shared" si="2"/>
        <v>0</v>
      </c>
      <c r="J52" s="40">
        <f t="shared" si="1"/>
        <v>0</v>
      </c>
      <c r="K52" s="1">
        <f t="shared" si="0"/>
        <v>0</v>
      </c>
    </row>
    <row r="53" spans="1:11" s="1" customFormat="1" ht="15">
      <c r="A53" s="37">
        <v>42</v>
      </c>
      <c r="B53" s="36"/>
      <c r="C53" s="35" t="str">
        <f>IF(K53&gt;3,VLOOKUP(B53,DRG!$B$5:$D$1000,2),"")</f>
        <v/>
      </c>
      <c r="D53" s="31">
        <f>IF(K53&gt;3,VLOOKUP(B53,DRG!$B$5:$D$1000,3),0)</f>
        <v>0</v>
      </c>
      <c r="E53" s="32"/>
      <c r="F53" s="34"/>
      <c r="G53" s="34"/>
      <c r="H53" s="34"/>
      <c r="I53" s="39">
        <f t="shared" si="2"/>
        <v>0</v>
      </c>
      <c r="J53" s="40">
        <f t="shared" si="1"/>
        <v>0</v>
      </c>
      <c r="K53" s="1">
        <f t="shared" si="0"/>
        <v>0</v>
      </c>
    </row>
    <row r="54" spans="1:11" s="1" customFormat="1" ht="15">
      <c r="A54" s="37">
        <v>43</v>
      </c>
      <c r="B54" s="36"/>
      <c r="C54" s="35" t="str">
        <f>IF(K54&gt;3,VLOOKUP(B54,DRG!$B$5:$D$1000,2),"")</f>
        <v/>
      </c>
      <c r="D54" s="31">
        <f>IF(K54&gt;3,VLOOKUP(B54,DRG!$B$5:$D$1000,3),0)</f>
        <v>0</v>
      </c>
      <c r="E54" s="32"/>
      <c r="F54" s="34"/>
      <c r="G54" s="34"/>
      <c r="H54" s="34"/>
      <c r="I54" s="39">
        <f t="shared" si="2"/>
        <v>0</v>
      </c>
      <c r="J54" s="40">
        <f t="shared" si="1"/>
        <v>0</v>
      </c>
      <c r="K54" s="1">
        <f t="shared" si="0"/>
        <v>0</v>
      </c>
    </row>
    <row r="55" spans="1:11" s="1" customFormat="1" ht="15">
      <c r="A55" s="37">
        <v>44</v>
      </c>
      <c r="B55" s="36"/>
      <c r="C55" s="35" t="str">
        <f>IF(K55&gt;3,VLOOKUP(B55,DRG!$B$5:$D$1000,2),"")</f>
        <v/>
      </c>
      <c r="D55" s="31">
        <f>IF(K55&gt;3,VLOOKUP(B55,DRG!$B$5:$D$1000,3),0)</f>
        <v>0</v>
      </c>
      <c r="E55" s="32"/>
      <c r="F55" s="34"/>
      <c r="G55" s="34"/>
      <c r="H55" s="34"/>
      <c r="I55" s="39">
        <f t="shared" si="2"/>
        <v>0</v>
      </c>
      <c r="J55" s="40">
        <f t="shared" si="1"/>
        <v>0</v>
      </c>
      <c r="K55" s="1">
        <f t="shared" si="0"/>
        <v>0</v>
      </c>
    </row>
    <row r="56" spans="1:11" s="1" customFormat="1" ht="15">
      <c r="A56" s="37">
        <v>45</v>
      </c>
      <c r="B56" s="36"/>
      <c r="C56" s="35" t="str">
        <f>IF(K56&gt;3,VLOOKUP(B56,DRG!$B$5:$D$1000,2),"")</f>
        <v/>
      </c>
      <c r="D56" s="31">
        <f>IF(K56&gt;3,VLOOKUP(B56,DRG!$B$5:$D$1000,3),0)</f>
        <v>0</v>
      </c>
      <c r="E56" s="32"/>
      <c r="F56" s="34"/>
      <c r="G56" s="34"/>
      <c r="H56" s="34"/>
      <c r="I56" s="39">
        <f t="shared" si="2"/>
        <v>0</v>
      </c>
      <c r="J56" s="40">
        <f t="shared" si="1"/>
        <v>0</v>
      </c>
      <c r="K56" s="1">
        <f t="shared" si="0"/>
        <v>0</v>
      </c>
    </row>
    <row r="57" spans="1:11" s="1" customFormat="1" ht="15">
      <c r="A57" s="37">
        <v>46</v>
      </c>
      <c r="B57" s="36"/>
      <c r="C57" s="35" t="str">
        <f>IF(K57&gt;3,VLOOKUP(B57,DRG!$B$5:$D$1000,2),"")</f>
        <v/>
      </c>
      <c r="D57" s="31">
        <f>IF(K57&gt;3,VLOOKUP(B57,DRG!$B$5:$D$1000,3),0)</f>
        <v>0</v>
      </c>
      <c r="E57" s="32"/>
      <c r="F57" s="34"/>
      <c r="G57" s="34"/>
      <c r="H57" s="34"/>
      <c r="I57" s="39">
        <f t="shared" si="2"/>
        <v>0</v>
      </c>
      <c r="J57" s="40">
        <f t="shared" si="1"/>
        <v>0</v>
      </c>
      <c r="K57" s="1">
        <f t="shared" si="0"/>
        <v>0</v>
      </c>
    </row>
    <row r="58" spans="1:11" s="1" customFormat="1" ht="15">
      <c r="A58" s="37">
        <v>47</v>
      </c>
      <c r="B58" s="36"/>
      <c r="C58" s="35" t="str">
        <f>IF(K58&gt;3,VLOOKUP(B58,DRG!$B$5:$D$1000,2),"")</f>
        <v/>
      </c>
      <c r="D58" s="31">
        <f>IF(K58&gt;3,VLOOKUP(B58,DRG!$B$5:$D$1000,3),0)</f>
        <v>0</v>
      </c>
      <c r="E58" s="32"/>
      <c r="F58" s="34"/>
      <c r="G58" s="34"/>
      <c r="H58" s="34"/>
      <c r="I58" s="39">
        <f t="shared" si="2"/>
        <v>0</v>
      </c>
      <c r="J58" s="40">
        <f t="shared" si="1"/>
        <v>0</v>
      </c>
      <c r="K58" s="1">
        <f t="shared" si="0"/>
        <v>0</v>
      </c>
    </row>
    <row r="59" spans="1:11" s="1" customFormat="1" ht="15">
      <c r="A59" s="37">
        <v>48</v>
      </c>
      <c r="B59" s="36"/>
      <c r="C59" s="35" t="str">
        <f>IF(K59&gt;3,VLOOKUP(B59,DRG!$B$5:$D$1000,2),"")</f>
        <v/>
      </c>
      <c r="D59" s="31">
        <f>IF(K59&gt;3,VLOOKUP(B59,DRG!$B$5:$D$1000,3),0)</f>
        <v>0</v>
      </c>
      <c r="E59" s="32"/>
      <c r="F59" s="34"/>
      <c r="G59" s="34"/>
      <c r="H59" s="34"/>
      <c r="I59" s="39">
        <f t="shared" si="2"/>
        <v>0</v>
      </c>
      <c r="J59" s="40">
        <f t="shared" si="1"/>
        <v>0</v>
      </c>
      <c r="K59" s="1">
        <f t="shared" si="0"/>
        <v>0</v>
      </c>
    </row>
    <row r="60" spans="1:11" s="1" customFormat="1" ht="15">
      <c r="A60" s="37">
        <v>49</v>
      </c>
      <c r="B60" s="36"/>
      <c r="C60" s="35" t="str">
        <f>IF(K60&gt;3,VLOOKUP(B60,DRG!$B$5:$D$1000,2),"")</f>
        <v/>
      </c>
      <c r="D60" s="31">
        <f>IF(K60&gt;3,VLOOKUP(B60,DRG!$B$5:$D$1000,3),0)</f>
        <v>0</v>
      </c>
      <c r="E60" s="32"/>
      <c r="F60" s="34"/>
      <c r="G60" s="34"/>
      <c r="H60" s="34"/>
      <c r="I60" s="39">
        <f t="shared" si="2"/>
        <v>0</v>
      </c>
      <c r="J60" s="40">
        <f t="shared" si="1"/>
        <v>0</v>
      </c>
      <c r="K60" s="1">
        <f t="shared" si="0"/>
        <v>0</v>
      </c>
    </row>
    <row r="61" spans="1:11" s="1" customFormat="1" ht="15">
      <c r="A61" s="37">
        <v>50</v>
      </c>
      <c r="B61" s="36"/>
      <c r="C61" s="35" t="str">
        <f>IF(K61&gt;3,VLOOKUP(B61,DRG!$B$5:$D$1000,2),"")</f>
        <v/>
      </c>
      <c r="D61" s="31">
        <f>IF(K61&gt;3,VLOOKUP(B61,DRG!$B$5:$D$1000,3),0)</f>
        <v>0</v>
      </c>
      <c r="E61" s="32"/>
      <c r="F61" s="34"/>
      <c r="G61" s="34"/>
      <c r="H61" s="34"/>
      <c r="I61" s="39">
        <f t="shared" si="2"/>
        <v>0</v>
      </c>
      <c r="J61" s="40">
        <f t="shared" si="1"/>
        <v>0</v>
      </c>
      <c r="K61" s="1">
        <f t="shared" si="0"/>
        <v>0</v>
      </c>
    </row>
    <row r="62" spans="1:11" s="1" customFormat="1" ht="15">
      <c r="A62" s="37">
        <v>51</v>
      </c>
      <c r="B62" s="36"/>
      <c r="C62" s="35" t="str">
        <f>IF(K62&gt;3,VLOOKUP(B62,DRG!$B$5:$D$1000,2),"")</f>
        <v/>
      </c>
      <c r="D62" s="31">
        <f>IF(K62&gt;3,VLOOKUP(B62,DRG!$B$5:$D$1000,3),0)</f>
        <v>0</v>
      </c>
      <c r="E62" s="32"/>
      <c r="F62" s="34"/>
      <c r="G62" s="34"/>
      <c r="H62" s="34"/>
      <c r="I62" s="39">
        <f t="shared" si="2"/>
        <v>0</v>
      </c>
      <c r="J62" s="40">
        <f t="shared" si="1"/>
        <v>0</v>
      </c>
      <c r="K62" s="1">
        <f t="shared" si="0"/>
        <v>0</v>
      </c>
    </row>
    <row r="63" spans="1:11" s="1" customFormat="1" ht="15">
      <c r="A63" s="37">
        <v>52</v>
      </c>
      <c r="B63" s="36"/>
      <c r="C63" s="35" t="str">
        <f>IF(K63&gt;3,VLOOKUP(B63,DRG!$B$5:$D$1000,2),"")</f>
        <v/>
      </c>
      <c r="D63" s="31">
        <f>IF(K63&gt;3,VLOOKUP(B63,DRG!$B$5:$D$1000,3),0)</f>
        <v>0</v>
      </c>
      <c r="E63" s="32"/>
      <c r="F63" s="34"/>
      <c r="G63" s="34"/>
      <c r="H63" s="34"/>
      <c r="I63" s="39">
        <f t="shared" si="2"/>
        <v>0</v>
      </c>
      <c r="J63" s="40">
        <f t="shared" si="1"/>
        <v>0</v>
      </c>
      <c r="K63" s="1">
        <f t="shared" si="0"/>
        <v>0</v>
      </c>
    </row>
    <row r="64" spans="1:11" s="1" customFormat="1" ht="15">
      <c r="A64" s="37">
        <v>53</v>
      </c>
      <c r="B64" s="36"/>
      <c r="C64" s="35" t="str">
        <f>IF(K64&gt;3,VLOOKUP(B64,DRG!$B$5:$D$1000,2),"")</f>
        <v/>
      </c>
      <c r="D64" s="31">
        <f>IF(K64&gt;3,VLOOKUP(B64,DRG!$B$5:$D$1000,3),0)</f>
        <v>0</v>
      </c>
      <c r="E64" s="32"/>
      <c r="F64" s="34"/>
      <c r="G64" s="34"/>
      <c r="H64" s="34"/>
      <c r="I64" s="39">
        <f t="shared" si="2"/>
        <v>0</v>
      </c>
      <c r="J64" s="40">
        <f t="shared" si="1"/>
        <v>0</v>
      </c>
      <c r="K64" s="1">
        <f t="shared" si="0"/>
        <v>0</v>
      </c>
    </row>
    <row r="65" spans="1:11" s="1" customFormat="1" ht="15">
      <c r="A65" s="37">
        <v>54</v>
      </c>
      <c r="B65" s="36"/>
      <c r="C65" s="35" t="str">
        <f>IF(K65&gt;3,VLOOKUP(B65,DRG!$B$5:$D$1000,2),"")</f>
        <v/>
      </c>
      <c r="D65" s="31">
        <f>IF(K65&gt;3,VLOOKUP(B65,DRG!$B$5:$D$1000,3),0)</f>
        <v>0</v>
      </c>
      <c r="E65" s="32"/>
      <c r="F65" s="34"/>
      <c r="G65" s="34"/>
      <c r="H65" s="34"/>
      <c r="I65" s="39">
        <f t="shared" si="2"/>
        <v>0</v>
      </c>
      <c r="J65" s="40">
        <f t="shared" si="1"/>
        <v>0</v>
      </c>
      <c r="K65" s="1">
        <f t="shared" si="0"/>
        <v>0</v>
      </c>
    </row>
    <row r="66" spans="1:11" s="1" customFormat="1" ht="15">
      <c r="A66" s="37">
        <v>55</v>
      </c>
      <c r="B66" s="36"/>
      <c r="C66" s="35" t="str">
        <f>IF(K66&gt;3,VLOOKUP(B66,DRG!$B$5:$D$1000,2),"")</f>
        <v/>
      </c>
      <c r="D66" s="31">
        <f>IF(K66&gt;3,VLOOKUP(B66,DRG!$B$5:$D$1000,3),0)</f>
        <v>0</v>
      </c>
      <c r="E66" s="32"/>
      <c r="F66" s="34"/>
      <c r="G66" s="34"/>
      <c r="H66" s="34"/>
      <c r="I66" s="39">
        <f t="shared" si="2"/>
        <v>0</v>
      </c>
      <c r="J66" s="40">
        <f t="shared" si="1"/>
        <v>0</v>
      </c>
      <c r="K66" s="1">
        <f t="shared" si="0"/>
        <v>0</v>
      </c>
    </row>
    <row r="67" spans="1:11" s="1" customFormat="1" ht="15">
      <c r="A67" s="37">
        <v>56</v>
      </c>
      <c r="B67" s="36"/>
      <c r="C67" s="35" t="str">
        <f>IF(K67&gt;3,VLOOKUP(B67,DRG!$B$5:$D$1000,2),"")</f>
        <v/>
      </c>
      <c r="D67" s="31">
        <f>IF(K67&gt;3,VLOOKUP(B67,DRG!$B$5:$D$1000,3),0)</f>
        <v>0</v>
      </c>
      <c r="E67" s="32"/>
      <c r="F67" s="34"/>
      <c r="G67" s="34"/>
      <c r="H67" s="34"/>
      <c r="I67" s="39">
        <f t="shared" si="2"/>
        <v>0</v>
      </c>
      <c r="J67" s="40">
        <f t="shared" si="1"/>
        <v>0</v>
      </c>
      <c r="K67" s="1">
        <f t="shared" si="0"/>
        <v>0</v>
      </c>
    </row>
    <row r="68" spans="1:11" s="1" customFormat="1" ht="15">
      <c r="A68" s="37">
        <v>57</v>
      </c>
      <c r="B68" s="36"/>
      <c r="C68" s="35" t="str">
        <f>IF(K68&gt;3,VLOOKUP(B68,DRG!$B$5:$D$1000,2),"")</f>
        <v/>
      </c>
      <c r="D68" s="31">
        <f>IF(K68&gt;3,VLOOKUP(B68,DRG!$B$5:$D$1000,3),0)</f>
        <v>0</v>
      </c>
      <c r="E68" s="32"/>
      <c r="F68" s="34"/>
      <c r="G68" s="34"/>
      <c r="H68" s="34"/>
      <c r="I68" s="39">
        <f t="shared" si="2"/>
        <v>0</v>
      </c>
      <c r="J68" s="40">
        <f t="shared" si="1"/>
        <v>0</v>
      </c>
      <c r="K68" s="1">
        <f t="shared" si="0"/>
        <v>0</v>
      </c>
    </row>
    <row r="69" spans="1:11" s="1" customFormat="1" ht="15">
      <c r="A69" s="37">
        <v>58</v>
      </c>
      <c r="B69" s="36"/>
      <c r="C69" s="35" t="str">
        <f>IF(K69&gt;3,VLOOKUP(B69,DRG!$B$5:$D$1000,2),"")</f>
        <v/>
      </c>
      <c r="D69" s="31">
        <f>IF(K69&gt;3,VLOOKUP(B69,DRG!$B$5:$D$1000,3),0)</f>
        <v>0</v>
      </c>
      <c r="E69" s="32"/>
      <c r="F69" s="34"/>
      <c r="G69" s="34"/>
      <c r="H69" s="34"/>
      <c r="I69" s="39">
        <f t="shared" si="2"/>
        <v>0</v>
      </c>
      <c r="J69" s="40">
        <f t="shared" si="1"/>
        <v>0</v>
      </c>
      <c r="K69" s="1">
        <f t="shared" si="0"/>
        <v>0</v>
      </c>
    </row>
    <row r="70" spans="1:11" s="1" customFormat="1" ht="15">
      <c r="A70" s="37">
        <v>59</v>
      </c>
      <c r="B70" s="36"/>
      <c r="C70" s="35" t="str">
        <f>IF(K70&gt;3,VLOOKUP(B70,DRG!$B$5:$D$1000,2),"")</f>
        <v/>
      </c>
      <c r="D70" s="31">
        <f>IF(K70&gt;3,VLOOKUP(B70,DRG!$B$5:$D$1000,3),0)</f>
        <v>0</v>
      </c>
      <c r="E70" s="32"/>
      <c r="F70" s="34"/>
      <c r="G70" s="34"/>
      <c r="H70" s="34"/>
      <c r="I70" s="39">
        <f t="shared" si="2"/>
        <v>0</v>
      </c>
      <c r="J70" s="40">
        <f t="shared" si="1"/>
        <v>0</v>
      </c>
      <c r="K70" s="1">
        <f t="shared" si="0"/>
        <v>0</v>
      </c>
    </row>
    <row r="71" spans="1:11" s="1" customFormat="1" ht="15">
      <c r="A71" s="37">
        <v>60</v>
      </c>
      <c r="B71" s="36"/>
      <c r="C71" s="35" t="str">
        <f>IF(K71&gt;3,VLOOKUP(B71,DRG!$B$5:$D$1000,2),"")</f>
        <v/>
      </c>
      <c r="D71" s="31">
        <f>IF(K71&gt;3,VLOOKUP(B71,DRG!$B$5:$D$1000,3),0)</f>
        <v>0</v>
      </c>
      <c r="E71" s="32"/>
      <c r="F71" s="34"/>
      <c r="G71" s="34"/>
      <c r="H71" s="34"/>
      <c r="I71" s="39">
        <f t="shared" si="2"/>
        <v>0</v>
      </c>
      <c r="J71" s="40">
        <f t="shared" si="1"/>
        <v>0</v>
      </c>
      <c r="K71" s="1">
        <f t="shared" si="0"/>
        <v>0</v>
      </c>
    </row>
    <row r="72" spans="1:11" s="1" customFormat="1" ht="15">
      <c r="A72" s="37">
        <v>61</v>
      </c>
      <c r="B72" s="36"/>
      <c r="C72" s="35" t="str">
        <f>IF(K72&gt;3,VLOOKUP(B72,DRG!$B$5:$D$1000,2),"")</f>
        <v/>
      </c>
      <c r="D72" s="31">
        <f>IF(K72&gt;3,VLOOKUP(B72,DRG!$B$5:$D$1000,3),0)</f>
        <v>0</v>
      </c>
      <c r="E72" s="32"/>
      <c r="F72" s="34"/>
      <c r="G72" s="34"/>
      <c r="H72" s="34"/>
      <c r="I72" s="39">
        <f t="shared" si="2"/>
        <v>0</v>
      </c>
      <c r="J72" s="40">
        <f t="shared" si="1"/>
        <v>0</v>
      </c>
      <c r="K72" s="1">
        <f t="shared" si="0"/>
        <v>0</v>
      </c>
    </row>
    <row r="73" spans="1:11" s="1" customFormat="1" ht="15">
      <c r="A73" s="37">
        <v>62</v>
      </c>
      <c r="B73" s="36"/>
      <c r="C73" s="35" t="str">
        <f>IF(K73&gt;3,VLOOKUP(B73,DRG!$B$5:$D$1000,2),"")</f>
        <v/>
      </c>
      <c r="D73" s="31">
        <f>IF(K73&gt;3,VLOOKUP(B73,DRG!$B$5:$D$1000,3),0)</f>
        <v>0</v>
      </c>
      <c r="E73" s="32"/>
      <c r="F73" s="34"/>
      <c r="G73" s="34"/>
      <c r="H73" s="34"/>
      <c r="I73" s="39">
        <f t="shared" si="2"/>
        <v>0</v>
      </c>
      <c r="J73" s="40">
        <f t="shared" si="1"/>
        <v>0</v>
      </c>
      <c r="K73" s="1">
        <f t="shared" si="0"/>
        <v>0</v>
      </c>
    </row>
    <row r="74" spans="1:11" s="1" customFormat="1" ht="15">
      <c r="A74" s="37">
        <v>63</v>
      </c>
      <c r="B74" s="36"/>
      <c r="C74" s="35" t="str">
        <f>IF(K74&gt;3,VLOOKUP(B74,DRG!$B$5:$D$1000,2),"")</f>
        <v/>
      </c>
      <c r="D74" s="31">
        <f>IF(K74&gt;3,VLOOKUP(B74,DRG!$B$5:$D$1000,3),0)</f>
        <v>0</v>
      </c>
      <c r="E74" s="32"/>
      <c r="F74" s="34"/>
      <c r="G74" s="34"/>
      <c r="H74" s="34"/>
      <c r="I74" s="39">
        <f t="shared" si="2"/>
        <v>0</v>
      </c>
      <c r="J74" s="40">
        <f t="shared" si="1"/>
        <v>0</v>
      </c>
      <c r="K74" s="1">
        <f t="shared" si="0"/>
        <v>0</v>
      </c>
    </row>
    <row r="75" spans="1:11" s="1" customFormat="1" ht="15">
      <c r="A75" s="37">
        <v>64</v>
      </c>
      <c r="B75" s="36"/>
      <c r="C75" s="35" t="str">
        <f>IF(K75&gt;3,VLOOKUP(B75,DRG!$B$5:$D$1000,2),"")</f>
        <v/>
      </c>
      <c r="D75" s="31">
        <f>IF(K75&gt;3,VLOOKUP(B75,DRG!$B$5:$D$1000,3),0)</f>
        <v>0</v>
      </c>
      <c r="E75" s="32"/>
      <c r="F75" s="34"/>
      <c r="G75" s="34"/>
      <c r="H75" s="34"/>
      <c r="I75" s="39">
        <f t="shared" si="2"/>
        <v>0</v>
      </c>
      <c r="J75" s="40">
        <f t="shared" si="1"/>
        <v>0</v>
      </c>
      <c r="K75" s="1">
        <f t="shared" si="0"/>
        <v>0</v>
      </c>
    </row>
    <row r="76" spans="1:11" s="1" customFormat="1" ht="15">
      <c r="A76" s="37">
        <v>65</v>
      </c>
      <c r="B76" s="36"/>
      <c r="C76" s="35" t="str">
        <f>IF(K76&gt;3,VLOOKUP(B76,DRG!$B$5:$D$1000,2),"")</f>
        <v/>
      </c>
      <c r="D76" s="31">
        <f>IF(K76&gt;3,VLOOKUP(B76,DRG!$B$5:$D$1000,3),0)</f>
        <v>0</v>
      </c>
      <c r="E76" s="32"/>
      <c r="F76" s="34"/>
      <c r="G76" s="34"/>
      <c r="H76" s="34"/>
      <c r="I76" s="39">
        <f t="shared" si="2"/>
        <v>0</v>
      </c>
      <c r="J76" s="40">
        <f t="shared" si="1"/>
        <v>0</v>
      </c>
      <c r="K76" s="1">
        <f>LEN(B76)</f>
        <v>0</v>
      </c>
    </row>
    <row r="77" spans="1:11" s="1" customFormat="1" ht="15">
      <c r="A77" s="37">
        <v>66</v>
      </c>
      <c r="B77" s="36"/>
      <c r="C77" s="35" t="str">
        <f>IF(K77&gt;3,VLOOKUP(B77,DRG!$B$5:$D$1000,2),"")</f>
        <v/>
      </c>
      <c r="D77" s="31">
        <f>IF(K77&gt;3,VLOOKUP(B77,DRG!$B$5:$D$1000,3),0)</f>
        <v>0</v>
      </c>
      <c r="E77" s="32"/>
      <c r="F77" s="34"/>
      <c r="G77" s="34"/>
      <c r="H77" s="34"/>
      <c r="I77" s="39">
        <f t="shared" si="2"/>
        <v>0</v>
      </c>
      <c r="J77" s="40">
        <f>I77*D77</f>
        <v>0</v>
      </c>
      <c r="K77" s="1">
        <f>LEN(B77)</f>
        <v>0</v>
      </c>
    </row>
    <row r="78" spans="1:11" s="1" customFormat="1" thickBot="1">
      <c r="A78" s="37">
        <v>67</v>
      </c>
      <c r="B78" s="36"/>
      <c r="C78" s="35" t="str">
        <f>IF(K78&gt;3,VLOOKUP(B78,DRG!$B$5:$D$1000,2),"")</f>
        <v/>
      </c>
      <c r="D78" s="31">
        <f>IF(K78&gt;3,VLOOKUP(B78,DRG!$B$5:$D$1000,3),0)</f>
        <v>0</v>
      </c>
      <c r="E78" s="32"/>
      <c r="F78" s="34"/>
      <c r="G78" s="34"/>
      <c r="H78" s="34"/>
      <c r="I78" s="39">
        <f>E78+F78+G78+H78</f>
        <v>0</v>
      </c>
      <c r="J78" s="40">
        <f>I78*D78</f>
        <v>0</v>
      </c>
      <c r="K78" s="1">
        <f>LEN(B78)</f>
        <v>0</v>
      </c>
    </row>
    <row r="79" spans="1:11" s="14" customFormat="1" ht="23.1" customHeight="1" thickBot="1">
      <c r="A79" s="13"/>
      <c r="B79" s="29"/>
      <c r="C79" s="72" t="s">
        <v>1369</v>
      </c>
      <c r="D79" s="73"/>
      <c r="E79" s="38">
        <f t="shared" ref="E79:J79" si="3">SUM(E12:E78)</f>
        <v>0</v>
      </c>
      <c r="F79" s="38">
        <f t="shared" si="3"/>
        <v>0</v>
      </c>
      <c r="G79" s="38">
        <f t="shared" si="3"/>
        <v>0</v>
      </c>
      <c r="H79" s="38">
        <f t="shared" si="3"/>
        <v>0</v>
      </c>
      <c r="I79" s="38">
        <f t="shared" si="3"/>
        <v>0</v>
      </c>
      <c r="J79" s="38">
        <f t="shared" si="3"/>
        <v>0</v>
      </c>
    </row>
    <row r="80" spans="1:11" s="17" customFormat="1" ht="12">
      <c r="A80" s="15"/>
      <c r="B80" s="15"/>
      <c r="C80" s="25"/>
      <c r="D80" s="16"/>
      <c r="E80" s="16"/>
      <c r="F80" s="14"/>
      <c r="G80" s="14"/>
      <c r="H80" s="14"/>
      <c r="I80" s="14"/>
      <c r="J80" s="14"/>
    </row>
    <row r="81" spans="1:11" s="17" customFormat="1" ht="12.75">
      <c r="A81" s="54" t="s">
        <v>1381</v>
      </c>
      <c r="B81" s="55"/>
      <c r="C81" s="56"/>
      <c r="D81" s="57"/>
      <c r="E81" s="54" t="s">
        <v>577</v>
      </c>
      <c r="K81" s="58"/>
    </row>
    <row r="82" spans="1:11" s="17" customFormat="1" ht="12">
      <c r="C82" s="19"/>
    </row>
    <row r="83" spans="1:11" s="17" customFormat="1" ht="12">
      <c r="C83" s="19"/>
      <c r="F83" s="53" t="s">
        <v>576</v>
      </c>
    </row>
    <row r="84" spans="1:11" s="17" customFormat="1" ht="12">
      <c r="A84" s="19"/>
      <c r="B84" s="19"/>
      <c r="C84" s="26"/>
      <c r="E84" s="18"/>
      <c r="F84" s="17" t="s">
        <v>777</v>
      </c>
    </row>
    <row r="85" spans="1:11">
      <c r="A85" s="20"/>
      <c r="B85" s="20"/>
      <c r="C85" s="27"/>
      <c r="D85" s="18"/>
      <c r="E85" s="18"/>
      <c r="F85" s="17" t="s">
        <v>1047</v>
      </c>
      <c r="G85" s="17"/>
      <c r="H85" s="17"/>
      <c r="I85" s="17"/>
      <c r="J85" s="17"/>
    </row>
    <row r="86" spans="1:11">
      <c r="C86" s="27"/>
    </row>
    <row r="87" spans="1:11">
      <c r="C87" s="27"/>
    </row>
    <row r="88" spans="1:11">
      <c r="C88" s="27"/>
    </row>
    <row r="93" spans="1:11">
      <c r="C93" s="25"/>
    </row>
    <row r="94" spans="1:11">
      <c r="C94" s="25"/>
    </row>
    <row r="95" spans="1:11">
      <c r="C95" s="28"/>
    </row>
    <row r="96" spans="1:11">
      <c r="C96" s="25"/>
    </row>
  </sheetData>
  <sheetProtection formatRows="0" insertColumns="0" selectLockedCells="1"/>
  <mergeCells count="13">
    <mergeCell ref="C79:D79"/>
    <mergeCell ref="F9:I9"/>
    <mergeCell ref="A7:J7"/>
    <mergeCell ref="A5:J5"/>
    <mergeCell ref="A6:J6"/>
    <mergeCell ref="A9:A10"/>
    <mergeCell ref="J9:J10"/>
    <mergeCell ref="I1:J1"/>
    <mergeCell ref="D9:D10"/>
    <mergeCell ref="C9:C10"/>
    <mergeCell ref="B9:B10"/>
    <mergeCell ref="A1:F1"/>
    <mergeCell ref="C3:I3"/>
  </mergeCells>
  <phoneticPr fontId="0" type="noConversion"/>
  <pageMargins left="0.25" right="0.25" top="0.75" bottom="0.75" header="0.3" footer="0.3"/>
  <pageSetup paperSize="9" orientation="portrait" r:id="rId1"/>
  <headerFooter alignWithMargins="0">
    <oddHeader>&amp;C&amp;P</oddHeader>
    <oddFooter>&amp;C&amp;8&amp;P</oddFooter>
  </headerFooter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05BC-CF4C-42FB-8EA0-4207F50F939A}">
  <sheetPr>
    <tabColor indexed="50"/>
  </sheetPr>
  <dimension ref="A1:H683"/>
  <sheetViews>
    <sheetView topLeftCell="A643" zoomScaleNormal="100" workbookViewId="0">
      <selection activeCell="B5" sqref="B5"/>
    </sheetView>
  </sheetViews>
  <sheetFormatPr defaultRowHeight="12.75"/>
  <cols>
    <col min="1" max="1" width="4.7109375" style="84" customWidth="1"/>
    <col min="2" max="2" width="8.7109375" style="84" customWidth="1"/>
    <col min="3" max="3" width="99.5703125" style="84" customWidth="1"/>
    <col min="4" max="4" width="12.140625" style="84" customWidth="1"/>
    <col min="5" max="5" width="21.42578125" style="83" customWidth="1"/>
    <col min="6" max="6" width="9.7109375" style="84" customWidth="1"/>
    <col min="7" max="256" width="9.140625" style="84"/>
    <col min="257" max="257" width="4.7109375" style="84" customWidth="1"/>
    <col min="258" max="258" width="8.7109375" style="84" customWidth="1"/>
    <col min="259" max="259" width="99.5703125" style="84" customWidth="1"/>
    <col min="260" max="260" width="12.140625" style="84" customWidth="1"/>
    <col min="261" max="261" width="21.42578125" style="84" customWidth="1"/>
    <col min="262" max="262" width="9.7109375" style="84" customWidth="1"/>
    <col min="263" max="512" width="9.140625" style="84"/>
    <col min="513" max="513" width="4.7109375" style="84" customWidth="1"/>
    <col min="514" max="514" width="8.7109375" style="84" customWidth="1"/>
    <col min="515" max="515" width="99.5703125" style="84" customWidth="1"/>
    <col min="516" max="516" width="12.140625" style="84" customWidth="1"/>
    <col min="517" max="517" width="21.42578125" style="84" customWidth="1"/>
    <col min="518" max="518" width="9.7109375" style="84" customWidth="1"/>
    <col min="519" max="768" width="9.140625" style="84"/>
    <col min="769" max="769" width="4.7109375" style="84" customWidth="1"/>
    <col min="770" max="770" width="8.7109375" style="84" customWidth="1"/>
    <col min="771" max="771" width="99.5703125" style="84" customWidth="1"/>
    <col min="772" max="772" width="12.140625" style="84" customWidth="1"/>
    <col min="773" max="773" width="21.42578125" style="84" customWidth="1"/>
    <col min="774" max="774" width="9.7109375" style="84" customWidth="1"/>
    <col min="775" max="1024" width="9.140625" style="84"/>
    <col min="1025" max="1025" width="4.7109375" style="84" customWidth="1"/>
    <col min="1026" max="1026" width="8.7109375" style="84" customWidth="1"/>
    <col min="1027" max="1027" width="99.5703125" style="84" customWidth="1"/>
    <col min="1028" max="1028" width="12.140625" style="84" customWidth="1"/>
    <col min="1029" max="1029" width="21.42578125" style="84" customWidth="1"/>
    <col min="1030" max="1030" width="9.7109375" style="84" customWidth="1"/>
    <col min="1031" max="1280" width="9.140625" style="84"/>
    <col min="1281" max="1281" width="4.7109375" style="84" customWidth="1"/>
    <col min="1282" max="1282" width="8.7109375" style="84" customWidth="1"/>
    <col min="1283" max="1283" width="99.5703125" style="84" customWidth="1"/>
    <col min="1284" max="1284" width="12.140625" style="84" customWidth="1"/>
    <col min="1285" max="1285" width="21.42578125" style="84" customWidth="1"/>
    <col min="1286" max="1286" width="9.7109375" style="84" customWidth="1"/>
    <col min="1287" max="1536" width="9.140625" style="84"/>
    <col min="1537" max="1537" width="4.7109375" style="84" customWidth="1"/>
    <col min="1538" max="1538" width="8.7109375" style="84" customWidth="1"/>
    <col min="1539" max="1539" width="99.5703125" style="84" customWidth="1"/>
    <col min="1540" max="1540" width="12.140625" style="84" customWidth="1"/>
    <col min="1541" max="1541" width="21.42578125" style="84" customWidth="1"/>
    <col min="1542" max="1542" width="9.7109375" style="84" customWidth="1"/>
    <col min="1543" max="1792" width="9.140625" style="84"/>
    <col min="1793" max="1793" width="4.7109375" style="84" customWidth="1"/>
    <col min="1794" max="1794" width="8.7109375" style="84" customWidth="1"/>
    <col min="1795" max="1795" width="99.5703125" style="84" customWidth="1"/>
    <col min="1796" max="1796" width="12.140625" style="84" customWidth="1"/>
    <col min="1797" max="1797" width="21.42578125" style="84" customWidth="1"/>
    <col min="1798" max="1798" width="9.7109375" style="84" customWidth="1"/>
    <col min="1799" max="2048" width="9.140625" style="84"/>
    <col min="2049" max="2049" width="4.7109375" style="84" customWidth="1"/>
    <col min="2050" max="2050" width="8.7109375" style="84" customWidth="1"/>
    <col min="2051" max="2051" width="99.5703125" style="84" customWidth="1"/>
    <col min="2052" max="2052" width="12.140625" style="84" customWidth="1"/>
    <col min="2053" max="2053" width="21.42578125" style="84" customWidth="1"/>
    <col min="2054" max="2054" width="9.7109375" style="84" customWidth="1"/>
    <col min="2055" max="2304" width="9.140625" style="84"/>
    <col min="2305" max="2305" width="4.7109375" style="84" customWidth="1"/>
    <col min="2306" max="2306" width="8.7109375" style="84" customWidth="1"/>
    <col min="2307" max="2307" width="99.5703125" style="84" customWidth="1"/>
    <col min="2308" max="2308" width="12.140625" style="84" customWidth="1"/>
    <col min="2309" max="2309" width="21.42578125" style="84" customWidth="1"/>
    <col min="2310" max="2310" width="9.7109375" style="84" customWidth="1"/>
    <col min="2311" max="2560" width="9.140625" style="84"/>
    <col min="2561" max="2561" width="4.7109375" style="84" customWidth="1"/>
    <col min="2562" max="2562" width="8.7109375" style="84" customWidth="1"/>
    <col min="2563" max="2563" width="99.5703125" style="84" customWidth="1"/>
    <col min="2564" max="2564" width="12.140625" style="84" customWidth="1"/>
    <col min="2565" max="2565" width="21.42578125" style="84" customWidth="1"/>
    <col min="2566" max="2566" width="9.7109375" style="84" customWidth="1"/>
    <col min="2567" max="2816" width="9.140625" style="84"/>
    <col min="2817" max="2817" width="4.7109375" style="84" customWidth="1"/>
    <col min="2818" max="2818" width="8.7109375" style="84" customWidth="1"/>
    <col min="2819" max="2819" width="99.5703125" style="84" customWidth="1"/>
    <col min="2820" max="2820" width="12.140625" style="84" customWidth="1"/>
    <col min="2821" max="2821" width="21.42578125" style="84" customWidth="1"/>
    <col min="2822" max="2822" width="9.7109375" style="84" customWidth="1"/>
    <col min="2823" max="3072" width="9.140625" style="84"/>
    <col min="3073" max="3073" width="4.7109375" style="84" customWidth="1"/>
    <col min="3074" max="3074" width="8.7109375" style="84" customWidth="1"/>
    <col min="3075" max="3075" width="99.5703125" style="84" customWidth="1"/>
    <col min="3076" max="3076" width="12.140625" style="84" customWidth="1"/>
    <col min="3077" max="3077" width="21.42578125" style="84" customWidth="1"/>
    <col min="3078" max="3078" width="9.7109375" style="84" customWidth="1"/>
    <col min="3079" max="3328" width="9.140625" style="84"/>
    <col min="3329" max="3329" width="4.7109375" style="84" customWidth="1"/>
    <col min="3330" max="3330" width="8.7109375" style="84" customWidth="1"/>
    <col min="3331" max="3331" width="99.5703125" style="84" customWidth="1"/>
    <col min="3332" max="3332" width="12.140625" style="84" customWidth="1"/>
    <col min="3333" max="3333" width="21.42578125" style="84" customWidth="1"/>
    <col min="3334" max="3334" width="9.7109375" style="84" customWidth="1"/>
    <col min="3335" max="3584" width="9.140625" style="84"/>
    <col min="3585" max="3585" width="4.7109375" style="84" customWidth="1"/>
    <col min="3586" max="3586" width="8.7109375" style="84" customWidth="1"/>
    <col min="3587" max="3587" width="99.5703125" style="84" customWidth="1"/>
    <col min="3588" max="3588" width="12.140625" style="84" customWidth="1"/>
    <col min="3589" max="3589" width="21.42578125" style="84" customWidth="1"/>
    <col min="3590" max="3590" width="9.7109375" style="84" customWidth="1"/>
    <col min="3591" max="3840" width="9.140625" style="84"/>
    <col min="3841" max="3841" width="4.7109375" style="84" customWidth="1"/>
    <col min="3842" max="3842" width="8.7109375" style="84" customWidth="1"/>
    <col min="3843" max="3843" width="99.5703125" style="84" customWidth="1"/>
    <col min="3844" max="3844" width="12.140625" style="84" customWidth="1"/>
    <col min="3845" max="3845" width="21.42578125" style="84" customWidth="1"/>
    <col min="3846" max="3846" width="9.7109375" style="84" customWidth="1"/>
    <col min="3847" max="4096" width="9.140625" style="84"/>
    <col min="4097" max="4097" width="4.7109375" style="84" customWidth="1"/>
    <col min="4098" max="4098" width="8.7109375" style="84" customWidth="1"/>
    <col min="4099" max="4099" width="99.5703125" style="84" customWidth="1"/>
    <col min="4100" max="4100" width="12.140625" style="84" customWidth="1"/>
    <col min="4101" max="4101" width="21.42578125" style="84" customWidth="1"/>
    <col min="4102" max="4102" width="9.7109375" style="84" customWidth="1"/>
    <col min="4103" max="4352" width="9.140625" style="84"/>
    <col min="4353" max="4353" width="4.7109375" style="84" customWidth="1"/>
    <col min="4354" max="4354" width="8.7109375" style="84" customWidth="1"/>
    <col min="4355" max="4355" width="99.5703125" style="84" customWidth="1"/>
    <col min="4356" max="4356" width="12.140625" style="84" customWidth="1"/>
    <col min="4357" max="4357" width="21.42578125" style="84" customWidth="1"/>
    <col min="4358" max="4358" width="9.7109375" style="84" customWidth="1"/>
    <col min="4359" max="4608" width="9.140625" style="84"/>
    <col min="4609" max="4609" width="4.7109375" style="84" customWidth="1"/>
    <col min="4610" max="4610" width="8.7109375" style="84" customWidth="1"/>
    <col min="4611" max="4611" width="99.5703125" style="84" customWidth="1"/>
    <col min="4612" max="4612" width="12.140625" style="84" customWidth="1"/>
    <col min="4613" max="4613" width="21.42578125" style="84" customWidth="1"/>
    <col min="4614" max="4614" width="9.7109375" style="84" customWidth="1"/>
    <col min="4615" max="4864" width="9.140625" style="84"/>
    <col min="4865" max="4865" width="4.7109375" style="84" customWidth="1"/>
    <col min="4866" max="4866" width="8.7109375" style="84" customWidth="1"/>
    <col min="4867" max="4867" width="99.5703125" style="84" customWidth="1"/>
    <col min="4868" max="4868" width="12.140625" style="84" customWidth="1"/>
    <col min="4869" max="4869" width="21.42578125" style="84" customWidth="1"/>
    <col min="4870" max="4870" width="9.7109375" style="84" customWidth="1"/>
    <col min="4871" max="5120" width="9.140625" style="84"/>
    <col min="5121" max="5121" width="4.7109375" style="84" customWidth="1"/>
    <col min="5122" max="5122" width="8.7109375" style="84" customWidth="1"/>
    <col min="5123" max="5123" width="99.5703125" style="84" customWidth="1"/>
    <col min="5124" max="5124" width="12.140625" style="84" customWidth="1"/>
    <col min="5125" max="5125" width="21.42578125" style="84" customWidth="1"/>
    <col min="5126" max="5126" width="9.7109375" style="84" customWidth="1"/>
    <col min="5127" max="5376" width="9.140625" style="84"/>
    <col min="5377" max="5377" width="4.7109375" style="84" customWidth="1"/>
    <col min="5378" max="5378" width="8.7109375" style="84" customWidth="1"/>
    <col min="5379" max="5379" width="99.5703125" style="84" customWidth="1"/>
    <col min="5380" max="5380" width="12.140625" style="84" customWidth="1"/>
    <col min="5381" max="5381" width="21.42578125" style="84" customWidth="1"/>
    <col min="5382" max="5382" width="9.7109375" style="84" customWidth="1"/>
    <col min="5383" max="5632" width="9.140625" style="84"/>
    <col min="5633" max="5633" width="4.7109375" style="84" customWidth="1"/>
    <col min="5634" max="5634" width="8.7109375" style="84" customWidth="1"/>
    <col min="5635" max="5635" width="99.5703125" style="84" customWidth="1"/>
    <col min="5636" max="5636" width="12.140625" style="84" customWidth="1"/>
    <col min="5637" max="5637" width="21.42578125" style="84" customWidth="1"/>
    <col min="5638" max="5638" width="9.7109375" style="84" customWidth="1"/>
    <col min="5639" max="5888" width="9.140625" style="84"/>
    <col min="5889" max="5889" width="4.7109375" style="84" customWidth="1"/>
    <col min="5890" max="5890" width="8.7109375" style="84" customWidth="1"/>
    <col min="5891" max="5891" width="99.5703125" style="84" customWidth="1"/>
    <col min="5892" max="5892" width="12.140625" style="84" customWidth="1"/>
    <col min="5893" max="5893" width="21.42578125" style="84" customWidth="1"/>
    <col min="5894" max="5894" width="9.7109375" style="84" customWidth="1"/>
    <col min="5895" max="6144" width="9.140625" style="84"/>
    <col min="6145" max="6145" width="4.7109375" style="84" customWidth="1"/>
    <col min="6146" max="6146" width="8.7109375" style="84" customWidth="1"/>
    <col min="6147" max="6147" width="99.5703125" style="84" customWidth="1"/>
    <col min="6148" max="6148" width="12.140625" style="84" customWidth="1"/>
    <col min="6149" max="6149" width="21.42578125" style="84" customWidth="1"/>
    <col min="6150" max="6150" width="9.7109375" style="84" customWidth="1"/>
    <col min="6151" max="6400" width="9.140625" style="84"/>
    <col min="6401" max="6401" width="4.7109375" style="84" customWidth="1"/>
    <col min="6402" max="6402" width="8.7109375" style="84" customWidth="1"/>
    <col min="6403" max="6403" width="99.5703125" style="84" customWidth="1"/>
    <col min="6404" max="6404" width="12.140625" style="84" customWidth="1"/>
    <col min="6405" max="6405" width="21.42578125" style="84" customWidth="1"/>
    <col min="6406" max="6406" width="9.7109375" style="84" customWidth="1"/>
    <col min="6407" max="6656" width="9.140625" style="84"/>
    <col min="6657" max="6657" width="4.7109375" style="84" customWidth="1"/>
    <col min="6658" max="6658" width="8.7109375" style="84" customWidth="1"/>
    <col min="6659" max="6659" width="99.5703125" style="84" customWidth="1"/>
    <col min="6660" max="6660" width="12.140625" style="84" customWidth="1"/>
    <col min="6661" max="6661" width="21.42578125" style="84" customWidth="1"/>
    <col min="6662" max="6662" width="9.7109375" style="84" customWidth="1"/>
    <col min="6663" max="6912" width="9.140625" style="84"/>
    <col min="6913" max="6913" width="4.7109375" style="84" customWidth="1"/>
    <col min="6914" max="6914" width="8.7109375" style="84" customWidth="1"/>
    <col min="6915" max="6915" width="99.5703125" style="84" customWidth="1"/>
    <col min="6916" max="6916" width="12.140625" style="84" customWidth="1"/>
    <col min="6917" max="6917" width="21.42578125" style="84" customWidth="1"/>
    <col min="6918" max="6918" width="9.7109375" style="84" customWidth="1"/>
    <col min="6919" max="7168" width="9.140625" style="84"/>
    <col min="7169" max="7169" width="4.7109375" style="84" customWidth="1"/>
    <col min="7170" max="7170" width="8.7109375" style="84" customWidth="1"/>
    <col min="7171" max="7171" width="99.5703125" style="84" customWidth="1"/>
    <col min="7172" max="7172" width="12.140625" style="84" customWidth="1"/>
    <col min="7173" max="7173" width="21.42578125" style="84" customWidth="1"/>
    <col min="7174" max="7174" width="9.7109375" style="84" customWidth="1"/>
    <col min="7175" max="7424" width="9.140625" style="84"/>
    <col min="7425" max="7425" width="4.7109375" style="84" customWidth="1"/>
    <col min="7426" max="7426" width="8.7109375" style="84" customWidth="1"/>
    <col min="7427" max="7427" width="99.5703125" style="84" customWidth="1"/>
    <col min="7428" max="7428" width="12.140625" style="84" customWidth="1"/>
    <col min="7429" max="7429" width="21.42578125" style="84" customWidth="1"/>
    <col min="7430" max="7430" width="9.7109375" style="84" customWidth="1"/>
    <col min="7431" max="7680" width="9.140625" style="84"/>
    <col min="7681" max="7681" width="4.7109375" style="84" customWidth="1"/>
    <col min="7682" max="7682" width="8.7109375" style="84" customWidth="1"/>
    <col min="7683" max="7683" width="99.5703125" style="84" customWidth="1"/>
    <col min="7684" max="7684" width="12.140625" style="84" customWidth="1"/>
    <col min="7685" max="7685" width="21.42578125" style="84" customWidth="1"/>
    <col min="7686" max="7686" width="9.7109375" style="84" customWidth="1"/>
    <col min="7687" max="7936" width="9.140625" style="84"/>
    <col min="7937" max="7937" width="4.7109375" style="84" customWidth="1"/>
    <col min="7938" max="7938" width="8.7109375" style="84" customWidth="1"/>
    <col min="7939" max="7939" width="99.5703125" style="84" customWidth="1"/>
    <col min="7940" max="7940" width="12.140625" style="84" customWidth="1"/>
    <col min="7941" max="7941" width="21.42578125" style="84" customWidth="1"/>
    <col min="7942" max="7942" width="9.7109375" style="84" customWidth="1"/>
    <col min="7943" max="8192" width="9.140625" style="84"/>
    <col min="8193" max="8193" width="4.7109375" style="84" customWidth="1"/>
    <col min="8194" max="8194" width="8.7109375" style="84" customWidth="1"/>
    <col min="8195" max="8195" width="99.5703125" style="84" customWidth="1"/>
    <col min="8196" max="8196" width="12.140625" style="84" customWidth="1"/>
    <col min="8197" max="8197" width="21.42578125" style="84" customWidth="1"/>
    <col min="8198" max="8198" width="9.7109375" style="84" customWidth="1"/>
    <col min="8199" max="8448" width="9.140625" style="84"/>
    <col min="8449" max="8449" width="4.7109375" style="84" customWidth="1"/>
    <col min="8450" max="8450" width="8.7109375" style="84" customWidth="1"/>
    <col min="8451" max="8451" width="99.5703125" style="84" customWidth="1"/>
    <col min="8452" max="8452" width="12.140625" style="84" customWidth="1"/>
    <col min="8453" max="8453" width="21.42578125" style="84" customWidth="1"/>
    <col min="8454" max="8454" width="9.7109375" style="84" customWidth="1"/>
    <col min="8455" max="8704" width="9.140625" style="84"/>
    <col min="8705" max="8705" width="4.7109375" style="84" customWidth="1"/>
    <col min="8706" max="8706" width="8.7109375" style="84" customWidth="1"/>
    <col min="8707" max="8707" width="99.5703125" style="84" customWidth="1"/>
    <col min="8708" max="8708" width="12.140625" style="84" customWidth="1"/>
    <col min="8709" max="8709" width="21.42578125" style="84" customWidth="1"/>
    <col min="8710" max="8710" width="9.7109375" style="84" customWidth="1"/>
    <col min="8711" max="8960" width="9.140625" style="84"/>
    <col min="8961" max="8961" width="4.7109375" style="84" customWidth="1"/>
    <col min="8962" max="8962" width="8.7109375" style="84" customWidth="1"/>
    <col min="8963" max="8963" width="99.5703125" style="84" customWidth="1"/>
    <col min="8964" max="8964" width="12.140625" style="84" customWidth="1"/>
    <col min="8965" max="8965" width="21.42578125" style="84" customWidth="1"/>
    <col min="8966" max="8966" width="9.7109375" style="84" customWidth="1"/>
    <col min="8967" max="9216" width="9.140625" style="84"/>
    <col min="9217" max="9217" width="4.7109375" style="84" customWidth="1"/>
    <col min="9218" max="9218" width="8.7109375" style="84" customWidth="1"/>
    <col min="9219" max="9219" width="99.5703125" style="84" customWidth="1"/>
    <col min="9220" max="9220" width="12.140625" style="84" customWidth="1"/>
    <col min="9221" max="9221" width="21.42578125" style="84" customWidth="1"/>
    <col min="9222" max="9222" width="9.7109375" style="84" customWidth="1"/>
    <col min="9223" max="9472" width="9.140625" style="84"/>
    <col min="9473" max="9473" width="4.7109375" style="84" customWidth="1"/>
    <col min="9474" max="9474" width="8.7109375" style="84" customWidth="1"/>
    <col min="9475" max="9475" width="99.5703125" style="84" customWidth="1"/>
    <col min="9476" max="9476" width="12.140625" style="84" customWidth="1"/>
    <col min="9477" max="9477" width="21.42578125" style="84" customWidth="1"/>
    <col min="9478" max="9478" width="9.7109375" style="84" customWidth="1"/>
    <col min="9479" max="9728" width="9.140625" style="84"/>
    <col min="9729" max="9729" width="4.7109375" style="84" customWidth="1"/>
    <col min="9730" max="9730" width="8.7109375" style="84" customWidth="1"/>
    <col min="9731" max="9731" width="99.5703125" style="84" customWidth="1"/>
    <col min="9732" max="9732" width="12.140625" style="84" customWidth="1"/>
    <col min="9733" max="9733" width="21.42578125" style="84" customWidth="1"/>
    <col min="9734" max="9734" width="9.7109375" style="84" customWidth="1"/>
    <col min="9735" max="9984" width="9.140625" style="84"/>
    <col min="9985" max="9985" width="4.7109375" style="84" customWidth="1"/>
    <col min="9986" max="9986" width="8.7109375" style="84" customWidth="1"/>
    <col min="9987" max="9987" width="99.5703125" style="84" customWidth="1"/>
    <col min="9988" max="9988" width="12.140625" style="84" customWidth="1"/>
    <col min="9989" max="9989" width="21.42578125" style="84" customWidth="1"/>
    <col min="9990" max="9990" width="9.7109375" style="84" customWidth="1"/>
    <col min="9991" max="10240" width="9.140625" style="84"/>
    <col min="10241" max="10241" width="4.7109375" style="84" customWidth="1"/>
    <col min="10242" max="10242" width="8.7109375" style="84" customWidth="1"/>
    <col min="10243" max="10243" width="99.5703125" style="84" customWidth="1"/>
    <col min="10244" max="10244" width="12.140625" style="84" customWidth="1"/>
    <col min="10245" max="10245" width="21.42578125" style="84" customWidth="1"/>
    <col min="10246" max="10246" width="9.7109375" style="84" customWidth="1"/>
    <col min="10247" max="10496" width="9.140625" style="84"/>
    <col min="10497" max="10497" width="4.7109375" style="84" customWidth="1"/>
    <col min="10498" max="10498" width="8.7109375" style="84" customWidth="1"/>
    <col min="10499" max="10499" width="99.5703125" style="84" customWidth="1"/>
    <col min="10500" max="10500" width="12.140625" style="84" customWidth="1"/>
    <col min="10501" max="10501" width="21.42578125" style="84" customWidth="1"/>
    <col min="10502" max="10502" width="9.7109375" style="84" customWidth="1"/>
    <col min="10503" max="10752" width="9.140625" style="84"/>
    <col min="10753" max="10753" width="4.7109375" style="84" customWidth="1"/>
    <col min="10754" max="10754" width="8.7109375" style="84" customWidth="1"/>
    <col min="10755" max="10755" width="99.5703125" style="84" customWidth="1"/>
    <col min="10756" max="10756" width="12.140625" style="84" customWidth="1"/>
    <col min="10757" max="10757" width="21.42578125" style="84" customWidth="1"/>
    <col min="10758" max="10758" width="9.7109375" style="84" customWidth="1"/>
    <col min="10759" max="11008" width="9.140625" style="84"/>
    <col min="11009" max="11009" width="4.7109375" style="84" customWidth="1"/>
    <col min="11010" max="11010" width="8.7109375" style="84" customWidth="1"/>
    <col min="11011" max="11011" width="99.5703125" style="84" customWidth="1"/>
    <col min="11012" max="11012" width="12.140625" style="84" customWidth="1"/>
    <col min="11013" max="11013" width="21.42578125" style="84" customWidth="1"/>
    <col min="11014" max="11014" width="9.7109375" style="84" customWidth="1"/>
    <col min="11015" max="11264" width="9.140625" style="84"/>
    <col min="11265" max="11265" width="4.7109375" style="84" customWidth="1"/>
    <col min="11266" max="11266" width="8.7109375" style="84" customWidth="1"/>
    <col min="11267" max="11267" width="99.5703125" style="84" customWidth="1"/>
    <col min="11268" max="11268" width="12.140625" style="84" customWidth="1"/>
    <col min="11269" max="11269" width="21.42578125" style="84" customWidth="1"/>
    <col min="11270" max="11270" width="9.7109375" style="84" customWidth="1"/>
    <col min="11271" max="11520" width="9.140625" style="84"/>
    <col min="11521" max="11521" width="4.7109375" style="84" customWidth="1"/>
    <col min="11522" max="11522" width="8.7109375" style="84" customWidth="1"/>
    <col min="11523" max="11523" width="99.5703125" style="84" customWidth="1"/>
    <col min="11524" max="11524" width="12.140625" style="84" customWidth="1"/>
    <col min="11525" max="11525" width="21.42578125" style="84" customWidth="1"/>
    <col min="11526" max="11526" width="9.7109375" style="84" customWidth="1"/>
    <col min="11527" max="11776" width="9.140625" style="84"/>
    <col min="11777" max="11777" width="4.7109375" style="84" customWidth="1"/>
    <col min="11778" max="11778" width="8.7109375" style="84" customWidth="1"/>
    <col min="11779" max="11779" width="99.5703125" style="84" customWidth="1"/>
    <col min="11780" max="11780" width="12.140625" style="84" customWidth="1"/>
    <col min="11781" max="11781" width="21.42578125" style="84" customWidth="1"/>
    <col min="11782" max="11782" width="9.7109375" style="84" customWidth="1"/>
    <col min="11783" max="12032" width="9.140625" style="84"/>
    <col min="12033" max="12033" width="4.7109375" style="84" customWidth="1"/>
    <col min="12034" max="12034" width="8.7109375" style="84" customWidth="1"/>
    <col min="12035" max="12035" width="99.5703125" style="84" customWidth="1"/>
    <col min="12036" max="12036" width="12.140625" style="84" customWidth="1"/>
    <col min="12037" max="12037" width="21.42578125" style="84" customWidth="1"/>
    <col min="12038" max="12038" width="9.7109375" style="84" customWidth="1"/>
    <col min="12039" max="12288" width="9.140625" style="84"/>
    <col min="12289" max="12289" width="4.7109375" style="84" customWidth="1"/>
    <col min="12290" max="12290" width="8.7109375" style="84" customWidth="1"/>
    <col min="12291" max="12291" width="99.5703125" style="84" customWidth="1"/>
    <col min="12292" max="12292" width="12.140625" style="84" customWidth="1"/>
    <col min="12293" max="12293" width="21.42578125" style="84" customWidth="1"/>
    <col min="12294" max="12294" width="9.7109375" style="84" customWidth="1"/>
    <col min="12295" max="12544" width="9.140625" style="84"/>
    <col min="12545" max="12545" width="4.7109375" style="84" customWidth="1"/>
    <col min="12546" max="12546" width="8.7109375" style="84" customWidth="1"/>
    <col min="12547" max="12547" width="99.5703125" style="84" customWidth="1"/>
    <col min="12548" max="12548" width="12.140625" style="84" customWidth="1"/>
    <col min="12549" max="12549" width="21.42578125" style="84" customWidth="1"/>
    <col min="12550" max="12550" width="9.7109375" style="84" customWidth="1"/>
    <col min="12551" max="12800" width="9.140625" style="84"/>
    <col min="12801" max="12801" width="4.7109375" style="84" customWidth="1"/>
    <col min="12802" max="12802" width="8.7109375" style="84" customWidth="1"/>
    <col min="12803" max="12803" width="99.5703125" style="84" customWidth="1"/>
    <col min="12804" max="12804" width="12.140625" style="84" customWidth="1"/>
    <col min="12805" max="12805" width="21.42578125" style="84" customWidth="1"/>
    <col min="12806" max="12806" width="9.7109375" style="84" customWidth="1"/>
    <col min="12807" max="13056" width="9.140625" style="84"/>
    <col min="13057" max="13057" width="4.7109375" style="84" customWidth="1"/>
    <col min="13058" max="13058" width="8.7109375" style="84" customWidth="1"/>
    <col min="13059" max="13059" width="99.5703125" style="84" customWidth="1"/>
    <col min="13060" max="13060" width="12.140625" style="84" customWidth="1"/>
    <col min="13061" max="13061" width="21.42578125" style="84" customWidth="1"/>
    <col min="13062" max="13062" width="9.7109375" style="84" customWidth="1"/>
    <col min="13063" max="13312" width="9.140625" style="84"/>
    <col min="13313" max="13313" width="4.7109375" style="84" customWidth="1"/>
    <col min="13314" max="13314" width="8.7109375" style="84" customWidth="1"/>
    <col min="13315" max="13315" width="99.5703125" style="84" customWidth="1"/>
    <col min="13316" max="13316" width="12.140625" style="84" customWidth="1"/>
    <col min="13317" max="13317" width="21.42578125" style="84" customWidth="1"/>
    <col min="13318" max="13318" width="9.7109375" style="84" customWidth="1"/>
    <col min="13319" max="13568" width="9.140625" style="84"/>
    <col min="13569" max="13569" width="4.7109375" style="84" customWidth="1"/>
    <col min="13570" max="13570" width="8.7109375" style="84" customWidth="1"/>
    <col min="13571" max="13571" width="99.5703125" style="84" customWidth="1"/>
    <col min="13572" max="13572" width="12.140625" style="84" customWidth="1"/>
    <col min="13573" max="13573" width="21.42578125" style="84" customWidth="1"/>
    <col min="13574" max="13574" width="9.7109375" style="84" customWidth="1"/>
    <col min="13575" max="13824" width="9.140625" style="84"/>
    <col min="13825" max="13825" width="4.7109375" style="84" customWidth="1"/>
    <col min="13826" max="13826" width="8.7109375" style="84" customWidth="1"/>
    <col min="13827" max="13827" width="99.5703125" style="84" customWidth="1"/>
    <col min="13828" max="13828" width="12.140625" style="84" customWidth="1"/>
    <col min="13829" max="13829" width="21.42578125" style="84" customWidth="1"/>
    <col min="13830" max="13830" width="9.7109375" style="84" customWidth="1"/>
    <col min="13831" max="14080" width="9.140625" style="84"/>
    <col min="14081" max="14081" width="4.7109375" style="84" customWidth="1"/>
    <col min="14082" max="14082" width="8.7109375" style="84" customWidth="1"/>
    <col min="14083" max="14083" width="99.5703125" style="84" customWidth="1"/>
    <col min="14084" max="14084" width="12.140625" style="84" customWidth="1"/>
    <col min="14085" max="14085" width="21.42578125" style="84" customWidth="1"/>
    <col min="14086" max="14086" width="9.7109375" style="84" customWidth="1"/>
    <col min="14087" max="14336" width="9.140625" style="84"/>
    <col min="14337" max="14337" width="4.7109375" style="84" customWidth="1"/>
    <col min="14338" max="14338" width="8.7109375" style="84" customWidth="1"/>
    <col min="14339" max="14339" width="99.5703125" style="84" customWidth="1"/>
    <col min="14340" max="14340" width="12.140625" style="84" customWidth="1"/>
    <col min="14341" max="14341" width="21.42578125" style="84" customWidth="1"/>
    <col min="14342" max="14342" width="9.7109375" style="84" customWidth="1"/>
    <col min="14343" max="14592" width="9.140625" style="84"/>
    <col min="14593" max="14593" width="4.7109375" style="84" customWidth="1"/>
    <col min="14594" max="14594" width="8.7109375" style="84" customWidth="1"/>
    <col min="14595" max="14595" width="99.5703125" style="84" customWidth="1"/>
    <col min="14596" max="14596" width="12.140625" style="84" customWidth="1"/>
    <col min="14597" max="14597" width="21.42578125" style="84" customWidth="1"/>
    <col min="14598" max="14598" width="9.7109375" style="84" customWidth="1"/>
    <col min="14599" max="14848" width="9.140625" style="84"/>
    <col min="14849" max="14849" width="4.7109375" style="84" customWidth="1"/>
    <col min="14850" max="14850" width="8.7109375" style="84" customWidth="1"/>
    <col min="14851" max="14851" width="99.5703125" style="84" customWidth="1"/>
    <col min="14852" max="14852" width="12.140625" style="84" customWidth="1"/>
    <col min="14853" max="14853" width="21.42578125" style="84" customWidth="1"/>
    <col min="14854" max="14854" width="9.7109375" style="84" customWidth="1"/>
    <col min="14855" max="15104" width="9.140625" style="84"/>
    <col min="15105" max="15105" width="4.7109375" style="84" customWidth="1"/>
    <col min="15106" max="15106" width="8.7109375" style="84" customWidth="1"/>
    <col min="15107" max="15107" width="99.5703125" style="84" customWidth="1"/>
    <col min="15108" max="15108" width="12.140625" style="84" customWidth="1"/>
    <col min="15109" max="15109" width="21.42578125" style="84" customWidth="1"/>
    <col min="15110" max="15110" width="9.7109375" style="84" customWidth="1"/>
    <col min="15111" max="15360" width="9.140625" style="84"/>
    <col min="15361" max="15361" width="4.7109375" style="84" customWidth="1"/>
    <col min="15362" max="15362" width="8.7109375" style="84" customWidth="1"/>
    <col min="15363" max="15363" width="99.5703125" style="84" customWidth="1"/>
    <col min="15364" max="15364" width="12.140625" style="84" customWidth="1"/>
    <col min="15365" max="15365" width="21.42578125" style="84" customWidth="1"/>
    <col min="15366" max="15366" width="9.7109375" style="84" customWidth="1"/>
    <col min="15367" max="15616" width="9.140625" style="84"/>
    <col min="15617" max="15617" width="4.7109375" style="84" customWidth="1"/>
    <col min="15618" max="15618" width="8.7109375" style="84" customWidth="1"/>
    <col min="15619" max="15619" width="99.5703125" style="84" customWidth="1"/>
    <col min="15620" max="15620" width="12.140625" style="84" customWidth="1"/>
    <col min="15621" max="15621" width="21.42578125" style="84" customWidth="1"/>
    <col min="15622" max="15622" width="9.7109375" style="84" customWidth="1"/>
    <col min="15623" max="15872" width="9.140625" style="84"/>
    <col min="15873" max="15873" width="4.7109375" style="84" customWidth="1"/>
    <col min="15874" max="15874" width="8.7109375" style="84" customWidth="1"/>
    <col min="15875" max="15875" width="99.5703125" style="84" customWidth="1"/>
    <col min="15876" max="15876" width="12.140625" style="84" customWidth="1"/>
    <col min="15877" max="15877" width="21.42578125" style="84" customWidth="1"/>
    <col min="15878" max="15878" width="9.7109375" style="84" customWidth="1"/>
    <col min="15879" max="16128" width="9.140625" style="84"/>
    <col min="16129" max="16129" width="4.7109375" style="84" customWidth="1"/>
    <col min="16130" max="16130" width="8.7109375" style="84" customWidth="1"/>
    <col min="16131" max="16131" width="99.5703125" style="84" customWidth="1"/>
    <col min="16132" max="16132" width="12.140625" style="84" customWidth="1"/>
    <col min="16133" max="16133" width="21.42578125" style="84" customWidth="1"/>
    <col min="16134" max="16134" width="9.7109375" style="84" customWidth="1"/>
    <col min="16135" max="16384" width="9.140625" style="84"/>
  </cols>
  <sheetData>
    <row r="1" spans="1:8" ht="30.75" customHeight="1">
      <c r="A1" s="80"/>
      <c r="B1" s="81"/>
      <c r="C1" s="82" t="s">
        <v>1382</v>
      </c>
      <c r="D1" s="82"/>
    </row>
    <row r="2" spans="1:8" ht="15.75" thickBot="1">
      <c r="A2" s="85"/>
      <c r="B2" s="81"/>
      <c r="C2" s="86"/>
      <c r="D2" s="87"/>
      <c r="E2" s="88"/>
    </row>
    <row r="3" spans="1:8" ht="24.75" thickBot="1">
      <c r="A3" s="89" t="s">
        <v>1383</v>
      </c>
      <c r="B3" s="90" t="s">
        <v>1384</v>
      </c>
      <c r="C3" s="91" t="s">
        <v>1385</v>
      </c>
      <c r="D3" s="92" t="s">
        <v>1386</v>
      </c>
      <c r="E3" s="92" t="s">
        <v>1387</v>
      </c>
    </row>
    <row r="4" spans="1:8" ht="13.5" thickBot="1">
      <c r="A4" s="93">
        <v>1</v>
      </c>
      <c r="B4" s="94">
        <v>2</v>
      </c>
      <c r="C4" s="94">
        <v>3</v>
      </c>
      <c r="D4" s="95">
        <v>4</v>
      </c>
      <c r="E4" s="95"/>
    </row>
    <row r="5" spans="1:8" ht="14.25" customHeight="1">
      <c r="A5" s="96">
        <v>1</v>
      </c>
      <c r="B5" s="97" t="s">
        <v>1048</v>
      </c>
      <c r="C5" s="98" t="s">
        <v>1049</v>
      </c>
      <c r="D5" s="99">
        <v>44084</v>
      </c>
      <c r="E5" s="100" t="s">
        <v>1388</v>
      </c>
      <c r="H5" s="101"/>
    </row>
    <row r="6" spans="1:8" ht="14.25" customHeight="1">
      <c r="A6" s="102">
        <v>2</v>
      </c>
      <c r="B6" s="103" t="s">
        <v>1050</v>
      </c>
      <c r="C6" s="104" t="s">
        <v>1051</v>
      </c>
      <c r="D6" s="105">
        <v>27682</v>
      </c>
      <c r="E6" s="106" t="s">
        <v>1388</v>
      </c>
      <c r="H6" s="101"/>
    </row>
    <row r="7" spans="1:8" ht="14.25" customHeight="1">
      <c r="A7" s="102">
        <v>3</v>
      </c>
      <c r="B7" s="103" t="s">
        <v>1052</v>
      </c>
      <c r="C7" s="107" t="s">
        <v>1053</v>
      </c>
      <c r="D7" s="105">
        <v>68430</v>
      </c>
      <c r="E7" s="106" t="s">
        <v>1388</v>
      </c>
      <c r="H7" s="101"/>
    </row>
    <row r="8" spans="1:8" ht="14.25" customHeight="1">
      <c r="A8" s="102">
        <v>4</v>
      </c>
      <c r="B8" s="103" t="s">
        <v>1054</v>
      </c>
      <c r="C8" s="107" t="s">
        <v>1055</v>
      </c>
      <c r="D8" s="105">
        <v>0</v>
      </c>
      <c r="E8" s="106"/>
      <c r="H8" s="101"/>
    </row>
    <row r="9" spans="1:8" ht="14.25" customHeight="1">
      <c r="A9" s="102">
        <v>5</v>
      </c>
      <c r="B9" s="103" t="s">
        <v>1056</v>
      </c>
      <c r="C9" s="107" t="s">
        <v>1057</v>
      </c>
      <c r="D9" s="105">
        <v>0</v>
      </c>
      <c r="E9" s="106"/>
      <c r="H9" s="101"/>
    </row>
    <row r="10" spans="1:8" ht="14.25" customHeight="1">
      <c r="A10" s="102">
        <v>6</v>
      </c>
      <c r="B10" s="103" t="s">
        <v>1058</v>
      </c>
      <c r="C10" s="104" t="s">
        <v>1059</v>
      </c>
      <c r="D10" s="105">
        <v>0</v>
      </c>
      <c r="E10" s="108"/>
      <c r="H10" s="101"/>
    </row>
    <row r="11" spans="1:8" ht="14.25" customHeight="1">
      <c r="A11" s="102">
        <v>7</v>
      </c>
      <c r="B11" s="103" t="s">
        <v>1060</v>
      </c>
      <c r="C11" s="104" t="s">
        <v>1061</v>
      </c>
      <c r="D11" s="105">
        <v>2721300</v>
      </c>
      <c r="E11" s="109" t="s">
        <v>1389</v>
      </c>
      <c r="H11" s="101"/>
    </row>
    <row r="12" spans="1:8" ht="14.25" customHeight="1">
      <c r="A12" s="102">
        <v>8</v>
      </c>
      <c r="B12" s="103" t="s">
        <v>1062</v>
      </c>
      <c r="C12" s="104" t="s">
        <v>1063</v>
      </c>
      <c r="D12" s="105">
        <v>594410</v>
      </c>
      <c r="E12" s="110" t="s">
        <v>1388</v>
      </c>
      <c r="H12" s="101"/>
    </row>
    <row r="13" spans="1:8" s="116" customFormat="1" ht="14.25" customHeight="1">
      <c r="A13" s="111">
        <v>9</v>
      </c>
      <c r="B13" s="112" t="s">
        <v>1064</v>
      </c>
      <c r="C13" s="113" t="s">
        <v>1065</v>
      </c>
      <c r="D13" s="114">
        <v>2349500</v>
      </c>
      <c r="E13" s="115" t="s">
        <v>1399</v>
      </c>
      <c r="H13" s="117"/>
    </row>
    <row r="14" spans="1:8" ht="14.25" customHeight="1">
      <c r="A14" s="102">
        <v>10</v>
      </c>
      <c r="B14" s="103" t="s">
        <v>1066</v>
      </c>
      <c r="C14" s="104" t="s">
        <v>300</v>
      </c>
      <c r="D14" s="105">
        <v>350750</v>
      </c>
      <c r="E14" s="106" t="s">
        <v>1388</v>
      </c>
      <c r="H14" s="101"/>
    </row>
    <row r="15" spans="1:8" ht="14.25" customHeight="1">
      <c r="A15" s="102">
        <v>11</v>
      </c>
      <c r="B15" s="103" t="s">
        <v>1067</v>
      </c>
      <c r="C15" s="104" t="s">
        <v>301</v>
      </c>
      <c r="D15" s="105">
        <v>40388</v>
      </c>
      <c r="E15" s="106" t="s">
        <v>1388</v>
      </c>
      <c r="H15" s="101"/>
    </row>
    <row r="16" spans="1:8" ht="14.25" customHeight="1">
      <c r="A16" s="102">
        <v>12</v>
      </c>
      <c r="B16" s="103" t="s">
        <v>1068</v>
      </c>
      <c r="C16" s="104" t="s">
        <v>1374</v>
      </c>
      <c r="D16" s="105">
        <v>983700</v>
      </c>
      <c r="E16" s="106" t="s">
        <v>1390</v>
      </c>
      <c r="F16" s="118"/>
      <c r="H16" s="101"/>
    </row>
    <row r="17" spans="1:8" ht="14.25" customHeight="1">
      <c r="A17" s="102">
        <v>13</v>
      </c>
      <c r="B17" s="103" t="s">
        <v>1069</v>
      </c>
      <c r="C17" s="104" t="s">
        <v>1070</v>
      </c>
      <c r="D17" s="105">
        <v>818174</v>
      </c>
      <c r="F17" s="118"/>
      <c r="H17" s="101"/>
    </row>
    <row r="18" spans="1:8" ht="14.25" customHeight="1">
      <c r="A18" s="102">
        <v>14</v>
      </c>
      <c r="B18" s="103" t="s">
        <v>1071</v>
      </c>
      <c r="C18" s="104" t="s">
        <v>1072</v>
      </c>
      <c r="D18" s="105">
        <v>559100</v>
      </c>
      <c r="E18" s="106" t="s">
        <v>1390</v>
      </c>
      <c r="H18" s="101"/>
    </row>
    <row r="19" spans="1:8" ht="14.25" customHeight="1">
      <c r="A19" s="102">
        <v>15</v>
      </c>
      <c r="B19" s="103" t="s">
        <v>1073</v>
      </c>
      <c r="C19" s="104" t="s">
        <v>1074</v>
      </c>
      <c r="D19" s="105">
        <v>1115995</v>
      </c>
      <c r="E19" s="110" t="s">
        <v>1388</v>
      </c>
      <c r="H19" s="101"/>
    </row>
    <row r="20" spans="1:8" ht="14.25" customHeight="1">
      <c r="A20" s="102">
        <v>16</v>
      </c>
      <c r="B20" s="103" t="s">
        <v>1075</v>
      </c>
      <c r="C20" s="104" t="s">
        <v>1076</v>
      </c>
      <c r="D20" s="105">
        <v>747143</v>
      </c>
      <c r="E20" s="110" t="s">
        <v>1388</v>
      </c>
      <c r="H20" s="101"/>
    </row>
    <row r="21" spans="1:8" s="123" customFormat="1" ht="14.25" customHeight="1">
      <c r="A21" s="119">
        <v>17</v>
      </c>
      <c r="B21" s="120" t="s">
        <v>302</v>
      </c>
      <c r="C21" s="121" t="s">
        <v>303</v>
      </c>
      <c r="D21" s="105">
        <v>201300</v>
      </c>
      <c r="E21" s="106" t="s">
        <v>1391</v>
      </c>
      <c r="F21" s="122"/>
      <c r="H21" s="101"/>
    </row>
    <row r="22" spans="1:8" ht="14.25" customHeight="1">
      <c r="A22" s="102">
        <v>18</v>
      </c>
      <c r="B22" s="103" t="s">
        <v>304</v>
      </c>
      <c r="C22" s="121" t="s">
        <v>305</v>
      </c>
      <c r="D22" s="105">
        <v>315250</v>
      </c>
      <c r="E22" s="106" t="s">
        <v>1392</v>
      </c>
      <c r="F22" s="124"/>
      <c r="H22" s="101"/>
    </row>
    <row r="23" spans="1:8" ht="14.25" customHeight="1">
      <c r="A23" s="102">
        <v>19</v>
      </c>
      <c r="B23" s="103" t="s">
        <v>306</v>
      </c>
      <c r="C23" s="121" t="s">
        <v>307</v>
      </c>
      <c r="D23" s="105">
        <v>298400</v>
      </c>
      <c r="E23" s="106" t="s">
        <v>1392</v>
      </c>
      <c r="F23" s="124"/>
      <c r="H23" s="101"/>
    </row>
    <row r="24" spans="1:8" ht="14.25" customHeight="1">
      <c r="A24" s="102">
        <v>20</v>
      </c>
      <c r="B24" s="103" t="s">
        <v>308</v>
      </c>
      <c r="C24" s="121" t="s">
        <v>309</v>
      </c>
      <c r="D24" s="105">
        <v>307100</v>
      </c>
      <c r="E24" s="106" t="s">
        <v>1392</v>
      </c>
      <c r="F24" s="124"/>
      <c r="H24" s="101"/>
    </row>
    <row r="25" spans="1:8" ht="14.25" customHeight="1">
      <c r="A25" s="102">
        <v>21</v>
      </c>
      <c r="B25" s="103" t="s">
        <v>310</v>
      </c>
      <c r="C25" s="121" t="s">
        <v>311</v>
      </c>
      <c r="D25" s="105">
        <v>15570</v>
      </c>
      <c r="E25" s="106" t="s">
        <v>1392</v>
      </c>
      <c r="F25" s="124"/>
      <c r="H25" s="101"/>
    </row>
    <row r="26" spans="1:8" ht="14.25" customHeight="1">
      <c r="A26" s="102"/>
      <c r="B26" s="103" t="s">
        <v>1375</v>
      </c>
      <c r="C26" s="121" t="s">
        <v>1376</v>
      </c>
      <c r="D26" s="105">
        <v>3185500</v>
      </c>
      <c r="E26" s="106" t="s">
        <v>1390</v>
      </c>
      <c r="F26" s="125"/>
      <c r="H26" s="101"/>
    </row>
    <row r="27" spans="1:8" ht="14.25" customHeight="1">
      <c r="A27" s="102">
        <v>22</v>
      </c>
      <c r="B27" s="103" t="s">
        <v>1077</v>
      </c>
      <c r="C27" s="104" t="s">
        <v>1078</v>
      </c>
      <c r="D27" s="105">
        <v>936562</v>
      </c>
      <c r="E27" s="110" t="s">
        <v>1388</v>
      </c>
      <c r="H27" s="101"/>
    </row>
    <row r="28" spans="1:8" ht="14.25" customHeight="1">
      <c r="A28" s="102">
        <v>23</v>
      </c>
      <c r="B28" s="103" t="s">
        <v>1079</v>
      </c>
      <c r="C28" s="104" t="s">
        <v>1080</v>
      </c>
      <c r="D28" s="105">
        <v>67926</v>
      </c>
      <c r="E28" s="110" t="s">
        <v>1388</v>
      </c>
      <c r="H28" s="101"/>
    </row>
    <row r="29" spans="1:8" ht="14.25" customHeight="1">
      <c r="A29" s="102">
        <v>24</v>
      </c>
      <c r="B29" s="103" t="s">
        <v>1081</v>
      </c>
      <c r="C29" s="104" t="s">
        <v>1082</v>
      </c>
      <c r="D29" s="105">
        <v>21591</v>
      </c>
      <c r="E29" s="110" t="s">
        <v>1388</v>
      </c>
      <c r="H29" s="101"/>
    </row>
    <row r="30" spans="1:8" ht="14.25" customHeight="1">
      <c r="A30" s="102">
        <v>25</v>
      </c>
      <c r="B30" s="103" t="s">
        <v>312</v>
      </c>
      <c r="C30" s="121" t="s">
        <v>313</v>
      </c>
      <c r="D30" s="105">
        <v>13581</v>
      </c>
      <c r="E30" s="110" t="s">
        <v>1388</v>
      </c>
      <c r="F30" s="126"/>
      <c r="H30" s="101"/>
    </row>
    <row r="31" spans="1:8" ht="14.25" customHeight="1">
      <c r="A31" s="102">
        <v>26</v>
      </c>
      <c r="B31" s="103" t="s">
        <v>1083</v>
      </c>
      <c r="C31" s="104" t="s">
        <v>1084</v>
      </c>
      <c r="D31" s="105">
        <v>60008</v>
      </c>
      <c r="E31" s="110" t="s">
        <v>1388</v>
      </c>
      <c r="H31" s="101"/>
    </row>
    <row r="32" spans="1:8" ht="14.25" customHeight="1">
      <c r="A32" s="102">
        <v>27</v>
      </c>
      <c r="B32" s="103" t="s">
        <v>1085</v>
      </c>
      <c r="C32" s="104" t="s">
        <v>1086</v>
      </c>
      <c r="D32" s="105">
        <v>132210</v>
      </c>
      <c r="E32" s="110" t="s">
        <v>1388</v>
      </c>
      <c r="H32" s="101"/>
    </row>
    <row r="33" spans="1:8" ht="14.25" customHeight="1">
      <c r="A33" s="102">
        <v>28</v>
      </c>
      <c r="B33" s="103" t="s">
        <v>1087</v>
      </c>
      <c r="C33" s="104" t="s">
        <v>1088</v>
      </c>
      <c r="D33" s="105">
        <v>105967</v>
      </c>
      <c r="E33" s="110" t="s">
        <v>1388</v>
      </c>
      <c r="H33" s="101"/>
    </row>
    <row r="34" spans="1:8" ht="14.25" customHeight="1">
      <c r="A34" s="102">
        <v>29</v>
      </c>
      <c r="B34" s="103" t="s">
        <v>1089</v>
      </c>
      <c r="C34" s="104" t="s">
        <v>1090</v>
      </c>
      <c r="D34" s="105">
        <v>102121</v>
      </c>
      <c r="E34" s="110" t="s">
        <v>1388</v>
      </c>
      <c r="H34" s="101"/>
    </row>
    <row r="35" spans="1:8" ht="14.25" customHeight="1">
      <c r="A35" s="102">
        <v>30</v>
      </c>
      <c r="B35" s="103" t="s">
        <v>1091</v>
      </c>
      <c r="C35" s="104" t="s">
        <v>1092</v>
      </c>
      <c r="D35" s="105">
        <v>106722</v>
      </c>
      <c r="E35" s="110" t="s">
        <v>1388</v>
      </c>
      <c r="H35" s="101"/>
    </row>
    <row r="36" spans="1:8" ht="14.25" customHeight="1">
      <c r="A36" s="102">
        <v>31</v>
      </c>
      <c r="B36" s="103" t="s">
        <v>1093</v>
      </c>
      <c r="C36" s="104" t="s">
        <v>1094</v>
      </c>
      <c r="D36" s="105">
        <v>54172</v>
      </c>
      <c r="E36" s="110" t="s">
        <v>1388</v>
      </c>
      <c r="H36" s="101"/>
    </row>
    <row r="37" spans="1:8" ht="14.25" customHeight="1">
      <c r="A37" s="102">
        <v>32</v>
      </c>
      <c r="B37" s="103" t="s">
        <v>1095</v>
      </c>
      <c r="C37" s="104" t="s">
        <v>314</v>
      </c>
      <c r="D37" s="105">
        <v>143119</v>
      </c>
      <c r="E37" s="110" t="s">
        <v>1388</v>
      </c>
      <c r="H37" s="101"/>
    </row>
    <row r="38" spans="1:8" ht="14.25" customHeight="1">
      <c r="A38" s="102">
        <v>33</v>
      </c>
      <c r="B38" s="103" t="s">
        <v>1096</v>
      </c>
      <c r="C38" s="104" t="s">
        <v>315</v>
      </c>
      <c r="D38" s="105">
        <v>136464</v>
      </c>
      <c r="E38" s="110" t="s">
        <v>1388</v>
      </c>
      <c r="H38" s="101"/>
    </row>
    <row r="39" spans="1:8" ht="14.25" customHeight="1">
      <c r="A39" s="102">
        <v>34</v>
      </c>
      <c r="B39" s="103" t="s">
        <v>1097</v>
      </c>
      <c r="C39" s="104" t="s">
        <v>1098</v>
      </c>
      <c r="D39" s="105">
        <v>9179</v>
      </c>
      <c r="E39" s="110" t="s">
        <v>1388</v>
      </c>
      <c r="H39" s="101"/>
    </row>
    <row r="40" spans="1:8" ht="14.25" customHeight="1">
      <c r="A40" s="102">
        <v>35</v>
      </c>
      <c r="B40" s="103" t="s">
        <v>1099</v>
      </c>
      <c r="C40" s="104" t="s">
        <v>1100</v>
      </c>
      <c r="D40" s="105">
        <v>83947</v>
      </c>
      <c r="E40" s="110" t="s">
        <v>1388</v>
      </c>
      <c r="H40" s="101"/>
    </row>
    <row r="41" spans="1:8" ht="14.25" customHeight="1">
      <c r="A41" s="102">
        <v>36</v>
      </c>
      <c r="B41" s="103" t="s">
        <v>1101</v>
      </c>
      <c r="C41" s="104" t="s">
        <v>1102</v>
      </c>
      <c r="D41" s="105">
        <v>34500</v>
      </c>
      <c r="E41" s="110" t="s">
        <v>1388</v>
      </c>
      <c r="H41" s="101"/>
    </row>
    <row r="42" spans="1:8" ht="14.25" customHeight="1">
      <c r="A42" s="102">
        <v>37</v>
      </c>
      <c r="B42" s="103" t="s">
        <v>1103</v>
      </c>
      <c r="C42" s="104" t="s">
        <v>1104</v>
      </c>
      <c r="D42" s="105">
        <v>55162</v>
      </c>
      <c r="E42" s="110" t="s">
        <v>1388</v>
      </c>
      <c r="H42" s="101"/>
    </row>
    <row r="43" spans="1:8" ht="14.25" customHeight="1">
      <c r="A43" s="102">
        <v>38</v>
      </c>
      <c r="B43" s="103" t="s">
        <v>1105</v>
      </c>
      <c r="C43" s="104" t="s">
        <v>1106</v>
      </c>
      <c r="D43" s="105">
        <v>25247</v>
      </c>
      <c r="E43" s="110" t="s">
        <v>1388</v>
      </c>
      <c r="H43" s="101"/>
    </row>
    <row r="44" spans="1:8" ht="14.25" customHeight="1">
      <c r="A44" s="102">
        <v>39</v>
      </c>
      <c r="B44" s="103" t="s">
        <v>1107</v>
      </c>
      <c r="C44" s="104" t="s">
        <v>1108</v>
      </c>
      <c r="D44" s="105">
        <v>31781</v>
      </c>
      <c r="E44" s="110" t="s">
        <v>1388</v>
      </c>
      <c r="H44" s="101"/>
    </row>
    <row r="45" spans="1:8" ht="14.25" customHeight="1">
      <c r="A45" s="102">
        <v>40</v>
      </c>
      <c r="B45" s="103" t="s">
        <v>1109</v>
      </c>
      <c r="C45" s="104" t="s">
        <v>1110</v>
      </c>
      <c r="D45" s="105">
        <v>23233</v>
      </c>
      <c r="E45" s="110" t="s">
        <v>1388</v>
      </c>
      <c r="H45" s="101"/>
    </row>
    <row r="46" spans="1:8" ht="14.25" customHeight="1">
      <c r="A46" s="102">
        <v>41</v>
      </c>
      <c r="B46" s="103" t="s">
        <v>1111</v>
      </c>
      <c r="C46" s="104" t="s">
        <v>1112</v>
      </c>
      <c r="D46" s="105">
        <v>99858</v>
      </c>
      <c r="E46" s="110" t="s">
        <v>1388</v>
      </c>
      <c r="H46" s="101"/>
    </row>
    <row r="47" spans="1:8" ht="14.25" customHeight="1">
      <c r="A47" s="102">
        <v>42</v>
      </c>
      <c r="B47" s="103" t="s">
        <v>1113</v>
      </c>
      <c r="C47" s="104" t="s">
        <v>1114</v>
      </c>
      <c r="D47" s="105">
        <v>46062</v>
      </c>
      <c r="E47" s="110" t="s">
        <v>1388</v>
      </c>
      <c r="H47" s="101"/>
    </row>
    <row r="48" spans="1:8" ht="14.25" customHeight="1">
      <c r="A48" s="102">
        <v>43</v>
      </c>
      <c r="B48" s="103" t="s">
        <v>1115</v>
      </c>
      <c r="C48" s="104" t="s">
        <v>1116</v>
      </c>
      <c r="D48" s="105">
        <v>71836</v>
      </c>
      <c r="E48" s="110" t="s">
        <v>1388</v>
      </c>
      <c r="H48" s="101"/>
    </row>
    <row r="49" spans="1:8" ht="14.25" customHeight="1">
      <c r="A49" s="102">
        <v>44</v>
      </c>
      <c r="B49" s="103" t="s">
        <v>1117</v>
      </c>
      <c r="C49" s="104" t="s">
        <v>316</v>
      </c>
      <c r="D49" s="105">
        <v>54701</v>
      </c>
      <c r="E49" s="110" t="s">
        <v>1388</v>
      </c>
      <c r="H49" s="101"/>
    </row>
    <row r="50" spans="1:8" ht="14.25" customHeight="1">
      <c r="A50" s="102">
        <v>45</v>
      </c>
      <c r="B50" s="103" t="s">
        <v>1118</v>
      </c>
      <c r="C50" s="104" t="s">
        <v>317</v>
      </c>
      <c r="D50" s="105">
        <v>8545</v>
      </c>
      <c r="E50" s="110" t="s">
        <v>1388</v>
      </c>
      <c r="H50" s="101"/>
    </row>
    <row r="51" spans="1:8" ht="14.25" customHeight="1">
      <c r="A51" s="102">
        <v>46</v>
      </c>
      <c r="B51" s="103" t="s">
        <v>1119</v>
      </c>
      <c r="C51" s="104" t="s">
        <v>1120</v>
      </c>
      <c r="D51" s="105">
        <v>39563</v>
      </c>
      <c r="E51" s="110" t="s">
        <v>1388</v>
      </c>
      <c r="H51" s="101"/>
    </row>
    <row r="52" spans="1:8" ht="14.25" customHeight="1">
      <c r="A52" s="102">
        <v>47</v>
      </c>
      <c r="B52" s="103" t="s">
        <v>1121</v>
      </c>
      <c r="C52" s="104" t="s">
        <v>1122</v>
      </c>
      <c r="D52" s="105">
        <v>41597</v>
      </c>
      <c r="E52" s="110" t="s">
        <v>1388</v>
      </c>
      <c r="H52" s="101"/>
    </row>
    <row r="53" spans="1:8" ht="14.25" customHeight="1">
      <c r="A53" s="102">
        <v>48</v>
      </c>
      <c r="B53" s="103" t="s">
        <v>1123</v>
      </c>
      <c r="C53" s="104" t="s">
        <v>1124</v>
      </c>
      <c r="D53" s="105">
        <v>23720</v>
      </c>
      <c r="E53" s="110" t="s">
        <v>1388</v>
      </c>
      <c r="H53" s="101"/>
    </row>
    <row r="54" spans="1:8" ht="14.25" customHeight="1">
      <c r="A54" s="102">
        <v>49</v>
      </c>
      <c r="B54" s="103" t="s">
        <v>1125</v>
      </c>
      <c r="C54" s="104" t="s">
        <v>1126</v>
      </c>
      <c r="D54" s="105">
        <v>13300</v>
      </c>
      <c r="E54" s="110" t="s">
        <v>1388</v>
      </c>
      <c r="H54" s="101"/>
    </row>
    <row r="55" spans="1:8" ht="14.25" customHeight="1">
      <c r="A55" s="102">
        <v>50</v>
      </c>
      <c r="B55" s="103" t="s">
        <v>1127</v>
      </c>
      <c r="C55" s="104" t="s">
        <v>1128</v>
      </c>
      <c r="D55" s="105">
        <v>52061</v>
      </c>
      <c r="E55" s="110" t="s">
        <v>1388</v>
      </c>
      <c r="H55" s="101"/>
    </row>
    <row r="56" spans="1:8" ht="14.25" customHeight="1">
      <c r="A56" s="102">
        <v>51</v>
      </c>
      <c r="B56" s="103" t="s">
        <v>1129</v>
      </c>
      <c r="C56" s="104" t="s">
        <v>1130</v>
      </c>
      <c r="D56" s="105">
        <v>32322</v>
      </c>
      <c r="E56" s="110" t="s">
        <v>1388</v>
      </c>
      <c r="H56" s="101"/>
    </row>
    <row r="57" spans="1:8" ht="14.25" customHeight="1">
      <c r="A57" s="102">
        <v>52</v>
      </c>
      <c r="B57" s="103" t="s">
        <v>1131</v>
      </c>
      <c r="C57" s="104" t="s">
        <v>1132</v>
      </c>
      <c r="D57" s="105">
        <v>61586</v>
      </c>
      <c r="E57" s="110" t="s">
        <v>1388</v>
      </c>
      <c r="H57" s="101"/>
    </row>
    <row r="58" spans="1:8" ht="14.25" customHeight="1">
      <c r="A58" s="102">
        <v>53</v>
      </c>
      <c r="B58" s="103" t="s">
        <v>1133</v>
      </c>
      <c r="C58" s="104" t="s">
        <v>318</v>
      </c>
      <c r="D58" s="105">
        <v>26451</v>
      </c>
      <c r="E58" s="110" t="s">
        <v>1388</v>
      </c>
      <c r="H58" s="101"/>
    </row>
    <row r="59" spans="1:8" ht="14.25" customHeight="1">
      <c r="A59" s="102">
        <v>54</v>
      </c>
      <c r="B59" s="103" t="s">
        <v>1134</v>
      </c>
      <c r="C59" s="104" t="s">
        <v>1135</v>
      </c>
      <c r="D59" s="105">
        <v>21007</v>
      </c>
      <c r="E59" s="110" t="s">
        <v>1388</v>
      </c>
      <c r="H59" s="101"/>
    </row>
    <row r="60" spans="1:8" ht="14.25" customHeight="1">
      <c r="A60" s="102">
        <v>55</v>
      </c>
      <c r="B60" s="103" t="s">
        <v>1136</v>
      </c>
      <c r="C60" s="104" t="s">
        <v>1137</v>
      </c>
      <c r="D60" s="105">
        <v>47464</v>
      </c>
      <c r="E60" s="110" t="s">
        <v>1388</v>
      </c>
      <c r="H60" s="101"/>
    </row>
    <row r="61" spans="1:8" ht="14.25" customHeight="1">
      <c r="A61" s="102">
        <v>56</v>
      </c>
      <c r="B61" s="103" t="s">
        <v>1138</v>
      </c>
      <c r="C61" s="104" t="s">
        <v>1139</v>
      </c>
      <c r="D61" s="105">
        <v>21564</v>
      </c>
      <c r="E61" s="110" t="s">
        <v>1388</v>
      </c>
      <c r="H61" s="101"/>
    </row>
    <row r="62" spans="1:8" ht="14.25" customHeight="1">
      <c r="A62" s="102">
        <v>57</v>
      </c>
      <c r="B62" s="103" t="s">
        <v>1140</v>
      </c>
      <c r="C62" s="104" t="s">
        <v>1141</v>
      </c>
      <c r="D62" s="105">
        <v>27447</v>
      </c>
      <c r="E62" s="110" t="s">
        <v>1388</v>
      </c>
      <c r="H62" s="101"/>
    </row>
    <row r="63" spans="1:8" ht="14.25" customHeight="1">
      <c r="A63" s="102">
        <v>58</v>
      </c>
      <c r="B63" s="103" t="s">
        <v>1142</v>
      </c>
      <c r="C63" s="104" t="s">
        <v>1143</v>
      </c>
      <c r="D63" s="105">
        <v>17865</v>
      </c>
      <c r="E63" s="110" t="s">
        <v>1388</v>
      </c>
      <c r="H63" s="101"/>
    </row>
    <row r="64" spans="1:8" ht="14.25" customHeight="1">
      <c r="A64" s="102">
        <v>59</v>
      </c>
      <c r="B64" s="103" t="s">
        <v>1144</v>
      </c>
      <c r="C64" s="104" t="s">
        <v>1145</v>
      </c>
      <c r="D64" s="105">
        <v>72034</v>
      </c>
      <c r="E64" s="110" t="s">
        <v>1388</v>
      </c>
      <c r="H64" s="101"/>
    </row>
    <row r="65" spans="1:8" ht="14.25" customHeight="1">
      <c r="A65" s="102">
        <v>60</v>
      </c>
      <c r="B65" s="103" t="s">
        <v>1146</v>
      </c>
      <c r="C65" s="104" t="s">
        <v>1147</v>
      </c>
      <c r="D65" s="105">
        <v>47105</v>
      </c>
      <c r="E65" s="110" t="s">
        <v>1388</v>
      </c>
      <c r="H65" s="101"/>
    </row>
    <row r="66" spans="1:8" ht="14.25" customHeight="1">
      <c r="A66" s="102">
        <v>61</v>
      </c>
      <c r="B66" s="103" t="s">
        <v>1148</v>
      </c>
      <c r="C66" s="104" t="s">
        <v>1149</v>
      </c>
      <c r="D66" s="105">
        <v>31800</v>
      </c>
      <c r="E66" s="110" t="s">
        <v>1388</v>
      </c>
      <c r="H66" s="101"/>
    </row>
    <row r="67" spans="1:8" ht="14.25" customHeight="1">
      <c r="A67" s="102">
        <v>62</v>
      </c>
      <c r="B67" s="103" t="s">
        <v>1150</v>
      </c>
      <c r="C67" s="104" t="s">
        <v>1151</v>
      </c>
      <c r="D67" s="105">
        <v>17374</v>
      </c>
      <c r="E67" s="110" t="s">
        <v>1388</v>
      </c>
      <c r="H67" s="101"/>
    </row>
    <row r="68" spans="1:8" ht="14.25" customHeight="1">
      <c r="A68" s="102">
        <v>63</v>
      </c>
      <c r="B68" s="103" t="s">
        <v>1152</v>
      </c>
      <c r="C68" s="104" t="s">
        <v>319</v>
      </c>
      <c r="D68" s="105">
        <v>40281</v>
      </c>
      <c r="E68" s="110" t="s">
        <v>1388</v>
      </c>
      <c r="H68" s="101"/>
    </row>
    <row r="69" spans="1:8" ht="14.25" customHeight="1">
      <c r="A69" s="102">
        <v>64</v>
      </c>
      <c r="B69" s="103" t="s">
        <v>1153</v>
      </c>
      <c r="C69" s="104" t="s">
        <v>320</v>
      </c>
      <c r="D69" s="105">
        <v>14962</v>
      </c>
      <c r="E69" s="110" t="s">
        <v>1388</v>
      </c>
      <c r="H69" s="101"/>
    </row>
    <row r="70" spans="1:8" ht="14.25" customHeight="1">
      <c r="A70" s="102">
        <v>65</v>
      </c>
      <c r="B70" s="103" t="s">
        <v>1154</v>
      </c>
      <c r="C70" s="104" t="s">
        <v>1155</v>
      </c>
      <c r="D70" s="105">
        <v>101016</v>
      </c>
      <c r="E70" s="110" t="s">
        <v>1388</v>
      </c>
      <c r="H70" s="101"/>
    </row>
    <row r="71" spans="1:8" ht="14.25" customHeight="1">
      <c r="A71" s="102">
        <v>66</v>
      </c>
      <c r="B71" s="103" t="s">
        <v>1156</v>
      </c>
      <c r="C71" s="104" t="s">
        <v>1157</v>
      </c>
      <c r="D71" s="105">
        <v>76130</v>
      </c>
      <c r="E71" s="110" t="s">
        <v>1388</v>
      </c>
      <c r="H71" s="101"/>
    </row>
    <row r="72" spans="1:8" ht="14.25" customHeight="1">
      <c r="A72" s="102">
        <v>67</v>
      </c>
      <c r="B72" s="103" t="s">
        <v>1158</v>
      </c>
      <c r="C72" s="104" t="s">
        <v>1159</v>
      </c>
      <c r="D72" s="105">
        <v>26296</v>
      </c>
      <c r="E72" s="110" t="s">
        <v>1388</v>
      </c>
      <c r="H72" s="101"/>
    </row>
    <row r="73" spans="1:8" ht="14.25" customHeight="1">
      <c r="A73" s="102">
        <v>68</v>
      </c>
      <c r="B73" s="103" t="s">
        <v>1160</v>
      </c>
      <c r="C73" s="104" t="s">
        <v>1161</v>
      </c>
      <c r="D73" s="105">
        <v>17673</v>
      </c>
      <c r="E73" s="110" t="s">
        <v>1388</v>
      </c>
      <c r="H73" s="101"/>
    </row>
    <row r="74" spans="1:8" ht="14.25" customHeight="1">
      <c r="A74" s="102">
        <v>69</v>
      </c>
      <c r="B74" s="103" t="s">
        <v>1162</v>
      </c>
      <c r="C74" s="104" t="s">
        <v>1163</v>
      </c>
      <c r="D74" s="105">
        <v>10411</v>
      </c>
      <c r="E74" s="110" t="s">
        <v>1388</v>
      </c>
      <c r="H74" s="101"/>
    </row>
    <row r="75" spans="1:8" ht="14.25" customHeight="1">
      <c r="A75" s="102">
        <v>70</v>
      </c>
      <c r="B75" s="103" t="s">
        <v>1164</v>
      </c>
      <c r="C75" s="104" t="s">
        <v>1165</v>
      </c>
      <c r="D75" s="105">
        <v>28987</v>
      </c>
      <c r="E75" s="110" t="s">
        <v>1388</v>
      </c>
      <c r="H75" s="101"/>
    </row>
    <row r="76" spans="1:8" ht="14.25" customHeight="1">
      <c r="A76" s="102">
        <v>71</v>
      </c>
      <c r="B76" s="103" t="s">
        <v>1166</v>
      </c>
      <c r="C76" s="104" t="s">
        <v>1167</v>
      </c>
      <c r="D76" s="105">
        <v>13358</v>
      </c>
      <c r="E76" s="110" t="s">
        <v>1388</v>
      </c>
      <c r="H76" s="101"/>
    </row>
    <row r="77" spans="1:8" ht="14.25" customHeight="1">
      <c r="A77" s="102">
        <v>72</v>
      </c>
      <c r="B77" s="103" t="s">
        <v>1168</v>
      </c>
      <c r="C77" s="104" t="s">
        <v>1169</v>
      </c>
      <c r="D77" s="105">
        <v>13642</v>
      </c>
      <c r="E77" s="110" t="s">
        <v>1388</v>
      </c>
      <c r="H77" s="101"/>
    </row>
    <row r="78" spans="1:8" ht="14.25" customHeight="1">
      <c r="A78" s="102">
        <v>73</v>
      </c>
      <c r="B78" s="103" t="s">
        <v>1170</v>
      </c>
      <c r="C78" s="104" t="s">
        <v>321</v>
      </c>
      <c r="D78" s="105">
        <v>46720</v>
      </c>
      <c r="E78" s="110" t="s">
        <v>1388</v>
      </c>
      <c r="H78" s="101"/>
    </row>
    <row r="79" spans="1:8" ht="14.25" customHeight="1">
      <c r="A79" s="102">
        <v>74</v>
      </c>
      <c r="B79" s="103" t="s">
        <v>1171</v>
      </c>
      <c r="C79" s="104" t="s">
        <v>322</v>
      </c>
      <c r="D79" s="105">
        <v>25027</v>
      </c>
      <c r="E79" s="110" t="s">
        <v>1388</v>
      </c>
      <c r="H79" s="101"/>
    </row>
    <row r="80" spans="1:8" ht="14.25" customHeight="1">
      <c r="A80" s="102">
        <v>75</v>
      </c>
      <c r="B80" s="103" t="s">
        <v>1172</v>
      </c>
      <c r="C80" s="104" t="s">
        <v>1173</v>
      </c>
      <c r="D80" s="105">
        <v>15150</v>
      </c>
      <c r="E80" s="110" t="s">
        <v>1388</v>
      </c>
      <c r="H80" s="101"/>
    </row>
    <row r="81" spans="1:8" ht="14.25" customHeight="1">
      <c r="A81" s="102">
        <v>76</v>
      </c>
      <c r="B81" s="103" t="s">
        <v>1174</v>
      </c>
      <c r="C81" s="104" t="s">
        <v>1175</v>
      </c>
      <c r="D81" s="105">
        <v>7354</v>
      </c>
      <c r="E81" s="110" t="s">
        <v>1388</v>
      </c>
      <c r="H81" s="101"/>
    </row>
    <row r="82" spans="1:8" ht="14.25" customHeight="1">
      <c r="A82" s="102">
        <v>77</v>
      </c>
      <c r="B82" s="103" t="s">
        <v>1176</v>
      </c>
      <c r="C82" s="104" t="s">
        <v>1177</v>
      </c>
      <c r="D82" s="105">
        <v>44054</v>
      </c>
      <c r="E82" s="110" t="s">
        <v>1388</v>
      </c>
      <c r="H82" s="101"/>
    </row>
    <row r="83" spans="1:8" ht="14.25" customHeight="1">
      <c r="A83" s="102">
        <v>78</v>
      </c>
      <c r="B83" s="103" t="s">
        <v>1178</v>
      </c>
      <c r="C83" s="104" t="s">
        <v>1179</v>
      </c>
      <c r="D83" s="105">
        <v>19191</v>
      </c>
      <c r="E83" s="110" t="s">
        <v>1388</v>
      </c>
      <c r="H83" s="101"/>
    </row>
    <row r="84" spans="1:8" ht="14.25" customHeight="1">
      <c r="A84" s="102">
        <v>79</v>
      </c>
      <c r="B84" s="103" t="s">
        <v>1180</v>
      </c>
      <c r="C84" s="104" t="s">
        <v>1181</v>
      </c>
      <c r="D84" s="105">
        <v>31593</v>
      </c>
      <c r="E84" s="110" t="s">
        <v>1388</v>
      </c>
      <c r="H84" s="101"/>
    </row>
    <row r="85" spans="1:8" ht="14.25" customHeight="1">
      <c r="A85" s="102">
        <v>80</v>
      </c>
      <c r="B85" s="103" t="s">
        <v>1182</v>
      </c>
      <c r="C85" s="104" t="s">
        <v>1183</v>
      </c>
      <c r="D85" s="105">
        <v>25278</v>
      </c>
      <c r="E85" s="110" t="s">
        <v>1388</v>
      </c>
      <c r="H85" s="101"/>
    </row>
    <row r="86" spans="1:8" ht="14.25" customHeight="1">
      <c r="A86" s="102">
        <v>81</v>
      </c>
      <c r="B86" s="103" t="s">
        <v>1184</v>
      </c>
      <c r="C86" s="104" t="s">
        <v>1185</v>
      </c>
      <c r="D86" s="105">
        <v>27727</v>
      </c>
      <c r="E86" s="110" t="s">
        <v>1388</v>
      </c>
      <c r="H86" s="101"/>
    </row>
    <row r="87" spans="1:8" ht="14.25" customHeight="1">
      <c r="A87" s="102">
        <v>82</v>
      </c>
      <c r="B87" s="103" t="s">
        <v>1186</v>
      </c>
      <c r="C87" s="104" t="s">
        <v>1187</v>
      </c>
      <c r="D87" s="105">
        <v>24808</v>
      </c>
      <c r="E87" s="110" t="s">
        <v>1388</v>
      </c>
      <c r="H87" s="101"/>
    </row>
    <row r="88" spans="1:8" ht="14.25" customHeight="1">
      <c r="A88" s="102">
        <v>83</v>
      </c>
      <c r="B88" s="103" t="s">
        <v>1188</v>
      </c>
      <c r="C88" s="104" t="s">
        <v>1189</v>
      </c>
      <c r="D88" s="105">
        <v>23376</v>
      </c>
      <c r="E88" s="110" t="s">
        <v>1388</v>
      </c>
      <c r="H88" s="101"/>
    </row>
    <row r="89" spans="1:8" ht="14.25" customHeight="1">
      <c r="A89" s="102">
        <v>84</v>
      </c>
      <c r="B89" s="103" t="s">
        <v>1190</v>
      </c>
      <c r="C89" s="104" t="s">
        <v>1191</v>
      </c>
      <c r="D89" s="105">
        <v>19690</v>
      </c>
      <c r="E89" s="110" t="s">
        <v>1388</v>
      </c>
      <c r="H89" s="101"/>
    </row>
    <row r="90" spans="1:8" ht="14.25" customHeight="1">
      <c r="A90" s="102">
        <v>85</v>
      </c>
      <c r="B90" s="103" t="s">
        <v>1192</v>
      </c>
      <c r="C90" s="104" t="s">
        <v>1193</v>
      </c>
      <c r="D90" s="105">
        <v>13326</v>
      </c>
      <c r="E90" s="110" t="s">
        <v>1388</v>
      </c>
      <c r="H90" s="101"/>
    </row>
    <row r="91" spans="1:8" ht="14.25" customHeight="1">
      <c r="A91" s="102">
        <v>86</v>
      </c>
      <c r="B91" s="103" t="s">
        <v>1194</v>
      </c>
      <c r="C91" s="104" t="s">
        <v>1195</v>
      </c>
      <c r="D91" s="105">
        <v>9957</v>
      </c>
      <c r="E91" s="110" t="s">
        <v>1388</v>
      </c>
      <c r="H91" s="101"/>
    </row>
    <row r="92" spans="1:8" ht="14.25" customHeight="1">
      <c r="A92" s="102">
        <v>87</v>
      </c>
      <c r="B92" s="103" t="s">
        <v>1196</v>
      </c>
      <c r="C92" s="104" t="s">
        <v>1197</v>
      </c>
      <c r="D92" s="105">
        <v>7634</v>
      </c>
      <c r="E92" s="110" t="s">
        <v>1388</v>
      </c>
      <c r="H92" s="101"/>
    </row>
    <row r="93" spans="1:8" ht="14.25" customHeight="1">
      <c r="A93" s="102">
        <v>88</v>
      </c>
      <c r="B93" s="103" t="s">
        <v>1198</v>
      </c>
      <c r="C93" s="104" t="s">
        <v>1199</v>
      </c>
      <c r="D93" s="105">
        <v>6901</v>
      </c>
      <c r="E93" s="110" t="s">
        <v>1388</v>
      </c>
      <c r="H93" s="101"/>
    </row>
    <row r="94" spans="1:8" ht="14.25" customHeight="1">
      <c r="A94" s="102">
        <v>89</v>
      </c>
      <c r="B94" s="103" t="s">
        <v>1200</v>
      </c>
      <c r="C94" s="104" t="s">
        <v>1201</v>
      </c>
      <c r="D94" s="105">
        <v>17279</v>
      </c>
      <c r="E94" s="110" t="s">
        <v>1388</v>
      </c>
      <c r="H94" s="101"/>
    </row>
    <row r="95" spans="1:8" ht="14.25" customHeight="1">
      <c r="A95" s="102">
        <v>90</v>
      </c>
      <c r="B95" s="103" t="s">
        <v>1202</v>
      </c>
      <c r="C95" s="104" t="s">
        <v>1203</v>
      </c>
      <c r="D95" s="105">
        <v>10773</v>
      </c>
      <c r="E95" s="110" t="s">
        <v>1388</v>
      </c>
      <c r="H95" s="101"/>
    </row>
    <row r="96" spans="1:8" ht="14.25" customHeight="1">
      <c r="A96" s="102">
        <v>91</v>
      </c>
      <c r="B96" s="103" t="s">
        <v>1204</v>
      </c>
      <c r="C96" s="121" t="s">
        <v>1205</v>
      </c>
      <c r="D96" s="105">
        <v>22618</v>
      </c>
      <c r="E96" s="110" t="s">
        <v>1388</v>
      </c>
      <c r="F96" s="127"/>
      <c r="H96" s="101"/>
    </row>
    <row r="97" spans="1:8" ht="14.25" customHeight="1">
      <c r="A97" s="102">
        <v>92</v>
      </c>
      <c r="B97" s="103" t="s">
        <v>1206</v>
      </c>
      <c r="C97" s="121" t="s">
        <v>1207</v>
      </c>
      <c r="D97" s="105">
        <v>20710</v>
      </c>
      <c r="E97" s="110" t="s">
        <v>1388</v>
      </c>
      <c r="F97" s="127"/>
      <c r="H97" s="101"/>
    </row>
    <row r="98" spans="1:8" ht="14.25" customHeight="1">
      <c r="A98" s="102">
        <v>93</v>
      </c>
      <c r="B98" s="103" t="s">
        <v>1364</v>
      </c>
      <c r="C98" s="121" t="s">
        <v>1365</v>
      </c>
      <c r="D98" s="105">
        <v>30411</v>
      </c>
      <c r="E98" s="110" t="s">
        <v>1388</v>
      </c>
      <c r="F98" s="128"/>
      <c r="H98" s="101"/>
    </row>
    <row r="99" spans="1:8" ht="14.25" customHeight="1">
      <c r="A99" s="102">
        <v>94</v>
      </c>
      <c r="B99" s="103" t="s">
        <v>1366</v>
      </c>
      <c r="C99" s="121" t="s">
        <v>1368</v>
      </c>
      <c r="D99" s="105">
        <v>28504</v>
      </c>
      <c r="E99" s="110" t="s">
        <v>1388</v>
      </c>
      <c r="F99" s="128"/>
      <c r="H99" s="101"/>
    </row>
    <row r="100" spans="1:8" ht="14.25" customHeight="1">
      <c r="A100" s="102">
        <v>95</v>
      </c>
      <c r="B100" s="103" t="s">
        <v>1208</v>
      </c>
      <c r="C100" s="104" t="s">
        <v>1209</v>
      </c>
      <c r="D100" s="105">
        <v>22963</v>
      </c>
      <c r="E100" s="110" t="s">
        <v>1388</v>
      </c>
      <c r="H100" s="101"/>
    </row>
    <row r="101" spans="1:8" ht="14.25" customHeight="1">
      <c r="A101" s="102">
        <v>96</v>
      </c>
      <c r="B101" s="103" t="s">
        <v>1210</v>
      </c>
      <c r="C101" s="104" t="s">
        <v>1211</v>
      </c>
      <c r="D101" s="105">
        <v>15042</v>
      </c>
      <c r="E101" s="110" t="s">
        <v>1388</v>
      </c>
      <c r="H101" s="101"/>
    </row>
    <row r="102" spans="1:8" ht="14.25" customHeight="1">
      <c r="A102" s="102">
        <v>97</v>
      </c>
      <c r="B102" s="103" t="s">
        <v>1212</v>
      </c>
      <c r="C102" s="104" t="s">
        <v>1213</v>
      </c>
      <c r="D102" s="105">
        <v>16398</v>
      </c>
      <c r="E102" s="110" t="s">
        <v>1388</v>
      </c>
      <c r="H102" s="101"/>
    </row>
    <row r="103" spans="1:8" ht="14.25" customHeight="1">
      <c r="A103" s="102">
        <v>98</v>
      </c>
      <c r="B103" s="103" t="s">
        <v>1214</v>
      </c>
      <c r="C103" s="104" t="s">
        <v>1215</v>
      </c>
      <c r="D103" s="105">
        <v>9316</v>
      </c>
      <c r="E103" s="110" t="s">
        <v>1388</v>
      </c>
      <c r="H103" s="101"/>
    </row>
    <row r="104" spans="1:8" ht="14.25" customHeight="1">
      <c r="A104" s="102">
        <v>99</v>
      </c>
      <c r="B104" s="103" t="s">
        <v>1216</v>
      </c>
      <c r="C104" s="104" t="s">
        <v>1217</v>
      </c>
      <c r="D104" s="105">
        <v>19103</v>
      </c>
      <c r="E104" s="110" t="s">
        <v>1388</v>
      </c>
      <c r="H104" s="101"/>
    </row>
    <row r="105" spans="1:8" ht="14.25" customHeight="1">
      <c r="A105" s="102">
        <v>100</v>
      </c>
      <c r="B105" s="103" t="s">
        <v>1218</v>
      </c>
      <c r="C105" s="104" t="s">
        <v>1219</v>
      </c>
      <c r="D105" s="105">
        <v>12231</v>
      </c>
      <c r="E105" s="110" t="s">
        <v>1388</v>
      </c>
      <c r="H105" s="101"/>
    </row>
    <row r="106" spans="1:8" s="130" customFormat="1" ht="14.25" customHeight="1">
      <c r="A106" s="129">
        <v>101</v>
      </c>
      <c r="B106" s="103" t="s">
        <v>1220</v>
      </c>
      <c r="C106" s="104" t="s">
        <v>323</v>
      </c>
      <c r="D106" s="105">
        <v>636400</v>
      </c>
      <c r="E106" s="110" t="s">
        <v>1393</v>
      </c>
      <c r="H106" s="131"/>
    </row>
    <row r="107" spans="1:8" ht="14.25" customHeight="1">
      <c r="A107" s="102">
        <v>102</v>
      </c>
      <c r="B107" s="103" t="s">
        <v>1221</v>
      </c>
      <c r="C107" s="104" t="s">
        <v>1222</v>
      </c>
      <c r="D107" s="105">
        <v>87139</v>
      </c>
      <c r="E107" s="110" t="s">
        <v>1388</v>
      </c>
      <c r="H107" s="101"/>
    </row>
    <row r="108" spans="1:8" ht="14.25" customHeight="1">
      <c r="A108" s="102">
        <v>103</v>
      </c>
      <c r="B108" s="103" t="s">
        <v>1223</v>
      </c>
      <c r="C108" s="104" t="s">
        <v>1224</v>
      </c>
      <c r="D108" s="105">
        <v>48223</v>
      </c>
      <c r="E108" s="110" t="s">
        <v>1388</v>
      </c>
      <c r="H108" s="101"/>
    </row>
    <row r="109" spans="1:8" ht="14.25" customHeight="1">
      <c r="A109" s="102">
        <v>104</v>
      </c>
      <c r="B109" s="103" t="s">
        <v>1225</v>
      </c>
      <c r="C109" s="104" t="s">
        <v>1226</v>
      </c>
      <c r="D109" s="105">
        <v>28080</v>
      </c>
      <c r="E109" s="110" t="s">
        <v>1388</v>
      </c>
      <c r="H109" s="101"/>
    </row>
    <row r="110" spans="1:8" ht="14.25" customHeight="1">
      <c r="A110" s="102">
        <v>105</v>
      </c>
      <c r="B110" s="103" t="s">
        <v>1227</v>
      </c>
      <c r="C110" s="104" t="s">
        <v>1228</v>
      </c>
      <c r="D110" s="105">
        <v>37168</v>
      </c>
      <c r="E110" s="110" t="s">
        <v>1388</v>
      </c>
      <c r="H110" s="101"/>
    </row>
    <row r="111" spans="1:8" ht="14.25" customHeight="1">
      <c r="A111" s="102">
        <v>106</v>
      </c>
      <c r="B111" s="103" t="s">
        <v>1229</v>
      </c>
      <c r="C111" s="104" t="s">
        <v>1230</v>
      </c>
      <c r="D111" s="105">
        <v>55445</v>
      </c>
      <c r="E111" s="110" t="s">
        <v>1388</v>
      </c>
      <c r="H111" s="101"/>
    </row>
    <row r="112" spans="1:8" ht="14.25" customHeight="1">
      <c r="A112" s="102">
        <v>107</v>
      </c>
      <c r="B112" s="103" t="s">
        <v>1231</v>
      </c>
      <c r="C112" s="104" t="s">
        <v>1232</v>
      </c>
      <c r="D112" s="105">
        <v>45215</v>
      </c>
      <c r="E112" s="110" t="s">
        <v>1388</v>
      </c>
      <c r="H112" s="101"/>
    </row>
    <row r="113" spans="1:8" ht="14.25" customHeight="1">
      <c r="A113" s="102">
        <v>108</v>
      </c>
      <c r="B113" s="103" t="s">
        <v>1233</v>
      </c>
      <c r="C113" s="104" t="s">
        <v>1234</v>
      </c>
      <c r="D113" s="105">
        <v>45675</v>
      </c>
      <c r="E113" s="110" t="s">
        <v>1388</v>
      </c>
      <c r="H113" s="101"/>
    </row>
    <row r="114" spans="1:8" ht="14.25" customHeight="1">
      <c r="A114" s="102">
        <v>109</v>
      </c>
      <c r="B114" s="103" t="s">
        <v>1235</v>
      </c>
      <c r="C114" s="104" t="s">
        <v>1236</v>
      </c>
      <c r="D114" s="105">
        <v>27039</v>
      </c>
      <c r="E114" s="110" t="s">
        <v>1388</v>
      </c>
      <c r="H114" s="101"/>
    </row>
    <row r="115" spans="1:8" ht="14.25" customHeight="1">
      <c r="A115" s="102">
        <v>110</v>
      </c>
      <c r="B115" s="103" t="s">
        <v>1237</v>
      </c>
      <c r="C115" s="104" t="s">
        <v>1238</v>
      </c>
      <c r="D115" s="105">
        <v>17494</v>
      </c>
      <c r="E115" s="110" t="s">
        <v>1388</v>
      </c>
      <c r="H115" s="101"/>
    </row>
    <row r="116" spans="1:8" ht="14.25" customHeight="1">
      <c r="A116" s="102">
        <v>111</v>
      </c>
      <c r="B116" s="103" t="s">
        <v>1239</v>
      </c>
      <c r="C116" s="104" t="s">
        <v>1240</v>
      </c>
      <c r="D116" s="105">
        <v>22280</v>
      </c>
      <c r="E116" s="110" t="s">
        <v>1388</v>
      </c>
      <c r="H116" s="101"/>
    </row>
    <row r="117" spans="1:8" ht="14.25" customHeight="1">
      <c r="A117" s="102">
        <v>112</v>
      </c>
      <c r="B117" s="103" t="s">
        <v>1241</v>
      </c>
      <c r="C117" s="104" t="s">
        <v>1242</v>
      </c>
      <c r="D117" s="105">
        <v>14208</v>
      </c>
      <c r="E117" s="110" t="s">
        <v>1388</v>
      </c>
      <c r="H117" s="101"/>
    </row>
    <row r="118" spans="1:8" ht="14.25" customHeight="1">
      <c r="A118" s="102">
        <v>113</v>
      </c>
      <c r="B118" s="103" t="s">
        <v>1243</v>
      </c>
      <c r="C118" s="104" t="s">
        <v>1244</v>
      </c>
      <c r="D118" s="105">
        <v>21032</v>
      </c>
      <c r="E118" s="110" t="s">
        <v>1388</v>
      </c>
      <c r="H118" s="101"/>
    </row>
    <row r="119" spans="1:8" ht="14.25" customHeight="1">
      <c r="A119" s="102">
        <v>114</v>
      </c>
      <c r="B119" s="103" t="s">
        <v>1245</v>
      </c>
      <c r="C119" s="104" t="s">
        <v>1246</v>
      </c>
      <c r="D119" s="105">
        <v>13914</v>
      </c>
      <c r="E119" s="110" t="s">
        <v>1388</v>
      </c>
      <c r="H119" s="101"/>
    </row>
    <row r="120" spans="1:8" ht="14.25" customHeight="1">
      <c r="A120" s="102">
        <v>115</v>
      </c>
      <c r="B120" s="103" t="s">
        <v>1247</v>
      </c>
      <c r="C120" s="104" t="s">
        <v>1248</v>
      </c>
      <c r="D120" s="105">
        <v>18570</v>
      </c>
      <c r="E120" s="110" t="s">
        <v>1388</v>
      </c>
      <c r="H120" s="101"/>
    </row>
    <row r="121" spans="1:8" ht="14.25" customHeight="1">
      <c r="A121" s="102">
        <v>116</v>
      </c>
      <c r="B121" s="103" t="s">
        <v>1249</v>
      </c>
      <c r="C121" s="104" t="s">
        <v>1250</v>
      </c>
      <c r="D121" s="105">
        <v>11843</v>
      </c>
      <c r="E121" s="110" t="s">
        <v>1388</v>
      </c>
      <c r="H121" s="101"/>
    </row>
    <row r="122" spans="1:8" ht="14.25" customHeight="1">
      <c r="A122" s="102">
        <v>117</v>
      </c>
      <c r="B122" s="103" t="s">
        <v>1251</v>
      </c>
      <c r="C122" s="104" t="s">
        <v>1252</v>
      </c>
      <c r="D122" s="105">
        <v>66363</v>
      </c>
      <c r="E122" s="110" t="s">
        <v>1388</v>
      </c>
      <c r="H122" s="101"/>
    </row>
    <row r="123" spans="1:8" ht="14.25" customHeight="1">
      <c r="A123" s="102">
        <v>118</v>
      </c>
      <c r="B123" s="103" t="s">
        <v>1253</v>
      </c>
      <c r="C123" s="104" t="s">
        <v>1254</v>
      </c>
      <c r="D123" s="105">
        <v>31895</v>
      </c>
      <c r="E123" s="110" t="s">
        <v>1388</v>
      </c>
      <c r="H123" s="101"/>
    </row>
    <row r="124" spans="1:8" ht="14.25" customHeight="1">
      <c r="A124" s="102">
        <v>119</v>
      </c>
      <c r="B124" s="103" t="s">
        <v>1255</v>
      </c>
      <c r="C124" s="104" t="s">
        <v>1256</v>
      </c>
      <c r="D124" s="105">
        <v>10851</v>
      </c>
      <c r="E124" s="110" t="s">
        <v>1388</v>
      </c>
      <c r="H124" s="101"/>
    </row>
    <row r="125" spans="1:8" ht="14.25" customHeight="1">
      <c r="A125" s="102">
        <v>120</v>
      </c>
      <c r="B125" s="103" t="s">
        <v>1257</v>
      </c>
      <c r="C125" s="104" t="s">
        <v>1258</v>
      </c>
      <c r="D125" s="105">
        <v>8735</v>
      </c>
      <c r="E125" s="110" t="s">
        <v>1388</v>
      </c>
      <c r="H125" s="101"/>
    </row>
    <row r="126" spans="1:8" ht="14.25" customHeight="1">
      <c r="A126" s="102">
        <v>121</v>
      </c>
      <c r="B126" s="103" t="s">
        <v>1259</v>
      </c>
      <c r="C126" s="104" t="s">
        <v>1260</v>
      </c>
      <c r="D126" s="105">
        <v>13918</v>
      </c>
      <c r="E126" s="110" t="s">
        <v>1388</v>
      </c>
      <c r="H126" s="101"/>
    </row>
    <row r="127" spans="1:8" ht="14.25" customHeight="1">
      <c r="A127" s="102">
        <v>122</v>
      </c>
      <c r="B127" s="103" t="s">
        <v>1261</v>
      </c>
      <c r="C127" s="104" t="s">
        <v>1262</v>
      </c>
      <c r="D127" s="105">
        <v>9285</v>
      </c>
      <c r="E127" s="110" t="s">
        <v>1388</v>
      </c>
      <c r="H127" s="101"/>
    </row>
    <row r="128" spans="1:8" ht="14.25" customHeight="1">
      <c r="A128" s="102">
        <v>123</v>
      </c>
      <c r="B128" s="103" t="s">
        <v>1263</v>
      </c>
      <c r="C128" s="104" t="s">
        <v>1264</v>
      </c>
      <c r="D128" s="105">
        <v>9456</v>
      </c>
      <c r="E128" s="110" t="s">
        <v>1388</v>
      </c>
      <c r="H128" s="101"/>
    </row>
    <row r="129" spans="1:8" ht="14.25" customHeight="1">
      <c r="A129" s="102">
        <v>124</v>
      </c>
      <c r="B129" s="103" t="s">
        <v>1265</v>
      </c>
      <c r="C129" s="104" t="s">
        <v>1266</v>
      </c>
      <c r="D129" s="105">
        <v>9099</v>
      </c>
      <c r="E129" s="110" t="s">
        <v>1388</v>
      </c>
      <c r="H129" s="101"/>
    </row>
    <row r="130" spans="1:8" ht="14.25" customHeight="1">
      <c r="A130" s="102">
        <v>125</v>
      </c>
      <c r="B130" s="103" t="s">
        <v>1267</v>
      </c>
      <c r="C130" s="104" t="s">
        <v>1268</v>
      </c>
      <c r="D130" s="105">
        <v>17529</v>
      </c>
      <c r="E130" s="110" t="s">
        <v>1388</v>
      </c>
      <c r="H130" s="101"/>
    </row>
    <row r="131" spans="1:8" ht="14.25" customHeight="1">
      <c r="A131" s="102">
        <v>126</v>
      </c>
      <c r="B131" s="103" t="s">
        <v>1269</v>
      </c>
      <c r="C131" s="104" t="s">
        <v>1270</v>
      </c>
      <c r="D131" s="105">
        <v>10011</v>
      </c>
      <c r="E131" s="110" t="s">
        <v>1388</v>
      </c>
      <c r="H131" s="101"/>
    </row>
    <row r="132" spans="1:8" ht="14.25" customHeight="1">
      <c r="A132" s="102">
        <v>127</v>
      </c>
      <c r="B132" s="103" t="s">
        <v>1271</v>
      </c>
      <c r="C132" s="104" t="s">
        <v>1272</v>
      </c>
      <c r="D132" s="105">
        <v>11632</v>
      </c>
      <c r="E132" s="110" t="s">
        <v>1388</v>
      </c>
      <c r="H132" s="101"/>
    </row>
    <row r="133" spans="1:8" ht="14.25" customHeight="1">
      <c r="A133" s="102">
        <v>128</v>
      </c>
      <c r="B133" s="103" t="s">
        <v>1273</v>
      </c>
      <c r="C133" s="104" t="s">
        <v>1274</v>
      </c>
      <c r="D133" s="105">
        <v>3304</v>
      </c>
      <c r="E133" s="110" t="s">
        <v>1388</v>
      </c>
      <c r="H133" s="101"/>
    </row>
    <row r="134" spans="1:8" ht="14.25" customHeight="1">
      <c r="A134" s="102">
        <v>129</v>
      </c>
      <c r="B134" s="103" t="s">
        <v>1275</v>
      </c>
      <c r="C134" s="104" t="s">
        <v>1276</v>
      </c>
      <c r="D134" s="105">
        <v>164531</v>
      </c>
      <c r="E134" s="110" t="s">
        <v>1388</v>
      </c>
      <c r="F134" s="132"/>
      <c r="H134" s="101"/>
    </row>
    <row r="135" spans="1:8" ht="14.25" customHeight="1">
      <c r="A135" s="102">
        <v>130</v>
      </c>
      <c r="B135" s="103" t="s">
        <v>1277</v>
      </c>
      <c r="C135" s="104" t="s">
        <v>1278</v>
      </c>
      <c r="D135" s="105">
        <v>95728</v>
      </c>
      <c r="E135" s="110" t="s">
        <v>1388</v>
      </c>
      <c r="F135" s="132"/>
      <c r="H135" s="101"/>
    </row>
    <row r="136" spans="1:8" ht="14.25" customHeight="1">
      <c r="A136" s="102">
        <v>131</v>
      </c>
      <c r="B136" s="103" t="s">
        <v>1279</v>
      </c>
      <c r="C136" s="104" t="s">
        <v>1280</v>
      </c>
      <c r="D136" s="105">
        <v>82893</v>
      </c>
      <c r="E136" s="110" t="s">
        <v>1388</v>
      </c>
      <c r="H136" s="101"/>
    </row>
    <row r="137" spans="1:8" ht="14.25" customHeight="1">
      <c r="A137" s="102">
        <v>132</v>
      </c>
      <c r="B137" s="103" t="s">
        <v>1281</v>
      </c>
      <c r="C137" s="104" t="s">
        <v>1282</v>
      </c>
      <c r="D137" s="105">
        <v>51583</v>
      </c>
      <c r="E137" s="110" t="s">
        <v>1388</v>
      </c>
      <c r="H137" s="101"/>
    </row>
    <row r="138" spans="1:8" ht="14.25" customHeight="1">
      <c r="A138" s="102">
        <v>133</v>
      </c>
      <c r="B138" s="103" t="s">
        <v>1283</v>
      </c>
      <c r="C138" s="104" t="s">
        <v>1284</v>
      </c>
      <c r="D138" s="105">
        <v>34150</v>
      </c>
      <c r="E138" s="110" t="s">
        <v>1388</v>
      </c>
      <c r="H138" s="101"/>
    </row>
    <row r="139" spans="1:8" ht="14.25" customHeight="1">
      <c r="A139" s="102">
        <v>134</v>
      </c>
      <c r="B139" s="103" t="s">
        <v>1285</v>
      </c>
      <c r="C139" s="104" t="s">
        <v>1286</v>
      </c>
      <c r="D139" s="105">
        <v>129627</v>
      </c>
      <c r="E139" s="110" t="s">
        <v>1388</v>
      </c>
      <c r="H139" s="101"/>
    </row>
    <row r="140" spans="1:8" ht="14.25" customHeight="1">
      <c r="A140" s="102">
        <v>135</v>
      </c>
      <c r="B140" s="103" t="s">
        <v>1287</v>
      </c>
      <c r="C140" s="104" t="s">
        <v>1288</v>
      </c>
      <c r="D140" s="105">
        <v>50763</v>
      </c>
      <c r="E140" s="110" t="s">
        <v>1388</v>
      </c>
      <c r="H140" s="101"/>
    </row>
    <row r="141" spans="1:8" ht="14.25" customHeight="1">
      <c r="A141" s="102">
        <v>136</v>
      </c>
      <c r="B141" s="103" t="s">
        <v>1289</v>
      </c>
      <c r="C141" s="104" t="s">
        <v>1290</v>
      </c>
      <c r="D141" s="105">
        <v>94547</v>
      </c>
      <c r="E141" s="110" t="s">
        <v>1388</v>
      </c>
      <c r="H141" s="101"/>
    </row>
    <row r="142" spans="1:8" ht="14.25" customHeight="1">
      <c r="A142" s="102">
        <v>137</v>
      </c>
      <c r="B142" s="103" t="s">
        <v>1291</v>
      </c>
      <c r="C142" s="104" t="s">
        <v>1292</v>
      </c>
      <c r="D142" s="105">
        <v>58068</v>
      </c>
      <c r="E142" s="110" t="s">
        <v>1388</v>
      </c>
      <c r="H142" s="101"/>
    </row>
    <row r="143" spans="1:8" ht="14.25" customHeight="1">
      <c r="A143" s="102">
        <v>138</v>
      </c>
      <c r="B143" s="103" t="s">
        <v>1293</v>
      </c>
      <c r="C143" s="104" t="s">
        <v>1294</v>
      </c>
      <c r="D143" s="105">
        <v>47340</v>
      </c>
      <c r="E143" s="110" t="s">
        <v>1388</v>
      </c>
      <c r="F143" s="132"/>
      <c r="H143" s="101"/>
    </row>
    <row r="144" spans="1:8" ht="14.25" customHeight="1">
      <c r="A144" s="102">
        <v>139</v>
      </c>
      <c r="B144" s="103" t="s">
        <v>1295</v>
      </c>
      <c r="C144" s="104" t="s">
        <v>1296</v>
      </c>
      <c r="D144" s="105">
        <v>33722</v>
      </c>
      <c r="E144" s="110" t="s">
        <v>1388</v>
      </c>
      <c r="F144" s="132"/>
      <c r="H144" s="101"/>
    </row>
    <row r="145" spans="1:8" ht="14.25" customHeight="1">
      <c r="A145" s="102">
        <v>140</v>
      </c>
      <c r="B145" s="103" t="s">
        <v>1297</v>
      </c>
      <c r="C145" s="104" t="s">
        <v>1298</v>
      </c>
      <c r="D145" s="105">
        <v>47058</v>
      </c>
      <c r="E145" s="110" t="s">
        <v>1388</v>
      </c>
      <c r="H145" s="101"/>
    </row>
    <row r="146" spans="1:8" ht="14.25" customHeight="1">
      <c r="A146" s="102">
        <v>141</v>
      </c>
      <c r="B146" s="103" t="s">
        <v>1299</v>
      </c>
      <c r="C146" s="104" t="s">
        <v>1300</v>
      </c>
      <c r="D146" s="105">
        <v>27212</v>
      </c>
      <c r="E146" s="110" t="s">
        <v>1388</v>
      </c>
      <c r="H146" s="101"/>
    </row>
    <row r="147" spans="1:8" ht="14.25" customHeight="1">
      <c r="A147" s="102">
        <v>142</v>
      </c>
      <c r="B147" s="103" t="s">
        <v>1301</v>
      </c>
      <c r="C147" s="104" t="s">
        <v>1302</v>
      </c>
      <c r="D147" s="105">
        <v>17448</v>
      </c>
      <c r="E147" s="110" t="s">
        <v>1388</v>
      </c>
      <c r="H147" s="101"/>
    </row>
    <row r="148" spans="1:8" ht="14.25" customHeight="1">
      <c r="A148" s="102">
        <v>143</v>
      </c>
      <c r="B148" s="103" t="s">
        <v>1303</v>
      </c>
      <c r="C148" s="104" t="s">
        <v>324</v>
      </c>
      <c r="D148" s="105">
        <v>8250</v>
      </c>
      <c r="E148" s="110" t="s">
        <v>1388</v>
      </c>
      <c r="H148" s="101"/>
    </row>
    <row r="149" spans="1:8" ht="14.25" customHeight="1">
      <c r="A149" s="102">
        <v>144</v>
      </c>
      <c r="B149" s="103" t="s">
        <v>1304</v>
      </c>
      <c r="C149" s="104" t="s">
        <v>1305</v>
      </c>
      <c r="D149" s="105">
        <v>24849</v>
      </c>
      <c r="E149" s="110" t="s">
        <v>1388</v>
      </c>
      <c r="H149" s="101"/>
    </row>
    <row r="150" spans="1:8" ht="14.25" customHeight="1">
      <c r="A150" s="102">
        <v>145</v>
      </c>
      <c r="B150" s="103" t="s">
        <v>1306</v>
      </c>
      <c r="C150" s="104" t="s">
        <v>1307</v>
      </c>
      <c r="D150" s="105">
        <v>30301</v>
      </c>
      <c r="E150" s="110" t="s">
        <v>1388</v>
      </c>
      <c r="H150" s="101"/>
    </row>
    <row r="151" spans="1:8" ht="14.25" customHeight="1">
      <c r="A151" s="102">
        <v>146</v>
      </c>
      <c r="B151" s="103" t="s">
        <v>1308</v>
      </c>
      <c r="C151" s="104" t="s">
        <v>1309</v>
      </c>
      <c r="D151" s="105">
        <v>20508</v>
      </c>
      <c r="E151" s="110" t="s">
        <v>1388</v>
      </c>
      <c r="H151" s="101"/>
    </row>
    <row r="152" spans="1:8" ht="14.25" customHeight="1">
      <c r="A152" s="102">
        <v>147</v>
      </c>
      <c r="B152" s="103" t="s">
        <v>1310</v>
      </c>
      <c r="C152" s="104" t="s">
        <v>1311</v>
      </c>
      <c r="D152" s="105">
        <v>31487</v>
      </c>
      <c r="E152" s="110" t="s">
        <v>1388</v>
      </c>
      <c r="H152" s="101"/>
    </row>
    <row r="153" spans="1:8" ht="14.25" customHeight="1">
      <c r="A153" s="102">
        <v>148</v>
      </c>
      <c r="B153" s="103" t="s">
        <v>1312</v>
      </c>
      <c r="C153" s="104" t="s">
        <v>1313</v>
      </c>
      <c r="D153" s="105">
        <v>20010</v>
      </c>
      <c r="E153" s="110" t="s">
        <v>1388</v>
      </c>
      <c r="H153" s="101"/>
    </row>
    <row r="154" spans="1:8" ht="14.25" customHeight="1">
      <c r="A154" s="102">
        <v>149</v>
      </c>
      <c r="B154" s="103" t="s">
        <v>1314</v>
      </c>
      <c r="C154" s="104" t="s">
        <v>1315</v>
      </c>
      <c r="D154" s="105">
        <v>13461</v>
      </c>
      <c r="E154" s="110" t="s">
        <v>1388</v>
      </c>
      <c r="H154" s="101"/>
    </row>
    <row r="155" spans="1:8" ht="14.25" customHeight="1">
      <c r="A155" s="102">
        <v>150</v>
      </c>
      <c r="B155" s="103" t="s">
        <v>1316</v>
      </c>
      <c r="C155" s="104" t="s">
        <v>1317</v>
      </c>
      <c r="D155" s="105">
        <v>22085</v>
      </c>
      <c r="E155" s="110" t="s">
        <v>1388</v>
      </c>
      <c r="H155" s="101"/>
    </row>
    <row r="156" spans="1:8" ht="14.25" customHeight="1">
      <c r="A156" s="102">
        <v>151</v>
      </c>
      <c r="B156" s="103" t="s">
        <v>1318</v>
      </c>
      <c r="C156" s="104" t="s">
        <v>1319</v>
      </c>
      <c r="D156" s="105">
        <v>14677</v>
      </c>
      <c r="E156" s="110" t="s">
        <v>1388</v>
      </c>
      <c r="H156" s="101"/>
    </row>
    <row r="157" spans="1:8" ht="14.25" customHeight="1">
      <c r="A157" s="102">
        <v>152</v>
      </c>
      <c r="B157" s="103" t="s">
        <v>1320</v>
      </c>
      <c r="C157" s="104" t="s">
        <v>1321</v>
      </c>
      <c r="D157" s="105">
        <v>19916</v>
      </c>
      <c r="E157" s="110" t="s">
        <v>1388</v>
      </c>
      <c r="H157" s="101"/>
    </row>
    <row r="158" spans="1:8" ht="14.25" customHeight="1">
      <c r="A158" s="102">
        <v>153</v>
      </c>
      <c r="B158" s="103" t="s">
        <v>1322</v>
      </c>
      <c r="C158" s="104" t="s">
        <v>1323</v>
      </c>
      <c r="D158" s="105">
        <v>23035</v>
      </c>
      <c r="E158" s="110" t="s">
        <v>1388</v>
      </c>
      <c r="H158" s="101"/>
    </row>
    <row r="159" spans="1:8" ht="14.25" customHeight="1">
      <c r="A159" s="102">
        <v>154</v>
      </c>
      <c r="B159" s="103" t="s">
        <v>1324</v>
      </c>
      <c r="C159" s="104" t="s">
        <v>1325</v>
      </c>
      <c r="D159" s="105">
        <v>16688</v>
      </c>
      <c r="E159" s="110" t="s">
        <v>1388</v>
      </c>
      <c r="H159" s="101"/>
    </row>
    <row r="160" spans="1:8" ht="14.25" customHeight="1">
      <c r="A160" s="102">
        <v>155</v>
      </c>
      <c r="B160" s="103" t="s">
        <v>1326</v>
      </c>
      <c r="C160" s="104" t="s">
        <v>1327</v>
      </c>
      <c r="D160" s="105">
        <v>12273</v>
      </c>
      <c r="E160" s="110" t="s">
        <v>1388</v>
      </c>
      <c r="H160" s="101"/>
    </row>
    <row r="161" spans="1:8" ht="14.25" customHeight="1">
      <c r="A161" s="102">
        <v>156</v>
      </c>
      <c r="B161" s="103" t="s">
        <v>1328</v>
      </c>
      <c r="C161" s="104" t="s">
        <v>1329</v>
      </c>
      <c r="D161" s="105">
        <v>22386</v>
      </c>
      <c r="E161" s="110" t="s">
        <v>1388</v>
      </c>
      <c r="H161" s="101"/>
    </row>
    <row r="162" spans="1:8" ht="14.25" customHeight="1">
      <c r="A162" s="102">
        <v>157</v>
      </c>
      <c r="B162" s="103" t="s">
        <v>1330</v>
      </c>
      <c r="C162" s="104" t="s">
        <v>325</v>
      </c>
      <c r="D162" s="105">
        <v>15507</v>
      </c>
      <c r="E162" s="110" t="s">
        <v>1388</v>
      </c>
      <c r="H162" s="101"/>
    </row>
    <row r="163" spans="1:8" ht="14.25" customHeight="1">
      <c r="A163" s="102">
        <v>158</v>
      </c>
      <c r="B163" s="103" t="s">
        <v>1331</v>
      </c>
      <c r="C163" s="104" t="s">
        <v>1332</v>
      </c>
      <c r="D163" s="105">
        <v>42235</v>
      </c>
      <c r="E163" s="110" t="s">
        <v>1388</v>
      </c>
      <c r="H163" s="101"/>
    </row>
    <row r="164" spans="1:8" ht="14.25" customHeight="1">
      <c r="A164" s="102">
        <v>159</v>
      </c>
      <c r="B164" s="103" t="s">
        <v>1333</v>
      </c>
      <c r="C164" s="104" t="s">
        <v>1334</v>
      </c>
      <c r="D164" s="105">
        <v>28165</v>
      </c>
      <c r="E164" s="110" t="s">
        <v>1388</v>
      </c>
      <c r="H164" s="101"/>
    </row>
    <row r="165" spans="1:8" ht="14.25" customHeight="1">
      <c r="A165" s="102">
        <v>160</v>
      </c>
      <c r="B165" s="103" t="s">
        <v>1335</v>
      </c>
      <c r="C165" s="104" t="s">
        <v>1336</v>
      </c>
      <c r="D165" s="105">
        <v>22410</v>
      </c>
      <c r="E165" s="110" t="s">
        <v>1388</v>
      </c>
      <c r="H165" s="101"/>
    </row>
    <row r="166" spans="1:8" ht="14.25" customHeight="1">
      <c r="A166" s="102">
        <v>161</v>
      </c>
      <c r="B166" s="103" t="s">
        <v>1337</v>
      </c>
      <c r="C166" s="104" t="s">
        <v>1338</v>
      </c>
      <c r="D166" s="105">
        <v>21798</v>
      </c>
      <c r="E166" s="110" t="s">
        <v>1388</v>
      </c>
      <c r="H166" s="101"/>
    </row>
    <row r="167" spans="1:8" ht="14.25" customHeight="1">
      <c r="A167" s="102">
        <v>162</v>
      </c>
      <c r="B167" s="103" t="s">
        <v>1339</v>
      </c>
      <c r="C167" s="104" t="s">
        <v>1340</v>
      </c>
      <c r="D167" s="105">
        <v>63679</v>
      </c>
      <c r="E167" s="110" t="s">
        <v>1388</v>
      </c>
      <c r="H167" s="101"/>
    </row>
    <row r="168" spans="1:8" ht="14.25" customHeight="1">
      <c r="A168" s="102">
        <v>163</v>
      </c>
      <c r="B168" s="103" t="s">
        <v>1341</v>
      </c>
      <c r="C168" s="104" t="s">
        <v>1342</v>
      </c>
      <c r="D168" s="105">
        <v>32068</v>
      </c>
      <c r="E168" s="110" t="s">
        <v>1388</v>
      </c>
      <c r="H168" s="101"/>
    </row>
    <row r="169" spans="1:8" ht="14.25" customHeight="1">
      <c r="A169" s="102">
        <v>164</v>
      </c>
      <c r="B169" s="103" t="s">
        <v>1343</v>
      </c>
      <c r="C169" s="104" t="s">
        <v>1344</v>
      </c>
      <c r="D169" s="105">
        <v>20381</v>
      </c>
      <c r="E169" s="110" t="s">
        <v>1388</v>
      </c>
      <c r="H169" s="101"/>
    </row>
    <row r="170" spans="1:8" ht="14.25" customHeight="1">
      <c r="A170" s="102">
        <v>165</v>
      </c>
      <c r="B170" s="103" t="s">
        <v>1345</v>
      </c>
      <c r="C170" s="104" t="s">
        <v>1346</v>
      </c>
      <c r="D170" s="105">
        <v>46369</v>
      </c>
      <c r="E170" s="110" t="s">
        <v>1388</v>
      </c>
      <c r="H170" s="101"/>
    </row>
    <row r="171" spans="1:8" ht="14.25" customHeight="1">
      <c r="A171" s="102">
        <v>166</v>
      </c>
      <c r="B171" s="103" t="s">
        <v>1347</v>
      </c>
      <c r="C171" s="104" t="s">
        <v>1348</v>
      </c>
      <c r="D171" s="105">
        <v>36150</v>
      </c>
      <c r="E171" s="110" t="s">
        <v>1388</v>
      </c>
      <c r="H171" s="101"/>
    </row>
    <row r="172" spans="1:8" ht="14.25" customHeight="1">
      <c r="A172" s="102">
        <v>167</v>
      </c>
      <c r="B172" s="103" t="s">
        <v>1349</v>
      </c>
      <c r="C172" s="104" t="s">
        <v>1350</v>
      </c>
      <c r="D172" s="105">
        <v>23255</v>
      </c>
      <c r="E172" s="110" t="s">
        <v>1388</v>
      </c>
      <c r="H172" s="101"/>
    </row>
    <row r="173" spans="1:8" ht="14.25" customHeight="1">
      <c r="A173" s="102">
        <v>168</v>
      </c>
      <c r="B173" s="103" t="s">
        <v>1351</v>
      </c>
      <c r="C173" s="104" t="s">
        <v>1352</v>
      </c>
      <c r="D173" s="105">
        <v>26355</v>
      </c>
      <c r="E173" s="110" t="s">
        <v>1388</v>
      </c>
      <c r="H173" s="101"/>
    </row>
    <row r="174" spans="1:8" ht="14.25" customHeight="1">
      <c r="A174" s="102">
        <v>169</v>
      </c>
      <c r="B174" s="103" t="s">
        <v>1353</v>
      </c>
      <c r="C174" s="104" t="s">
        <v>1354</v>
      </c>
      <c r="D174" s="105">
        <v>22004</v>
      </c>
      <c r="E174" s="110" t="s">
        <v>1388</v>
      </c>
      <c r="H174" s="101"/>
    </row>
    <row r="175" spans="1:8" ht="14.25" customHeight="1">
      <c r="A175" s="102">
        <v>170</v>
      </c>
      <c r="B175" s="103" t="s">
        <v>1355</v>
      </c>
      <c r="C175" s="104" t="s">
        <v>326</v>
      </c>
      <c r="D175" s="105">
        <v>16269</v>
      </c>
      <c r="E175" s="110" t="s">
        <v>1388</v>
      </c>
      <c r="H175" s="101"/>
    </row>
    <row r="176" spans="1:8" ht="14.25" customHeight="1">
      <c r="A176" s="102">
        <v>171</v>
      </c>
      <c r="B176" s="103" t="s">
        <v>1356</v>
      </c>
      <c r="C176" s="104" t="s">
        <v>327</v>
      </c>
      <c r="D176" s="105">
        <v>397990</v>
      </c>
      <c r="E176" s="110" t="s">
        <v>1388</v>
      </c>
      <c r="H176" s="101"/>
    </row>
    <row r="177" spans="1:8" ht="14.25" customHeight="1">
      <c r="A177" s="102">
        <v>172</v>
      </c>
      <c r="B177" s="103" t="s">
        <v>1357</v>
      </c>
      <c r="C177" s="104" t="s">
        <v>328</v>
      </c>
      <c r="D177" s="105">
        <v>277216</v>
      </c>
      <c r="E177" s="110" t="s">
        <v>1388</v>
      </c>
      <c r="H177" s="101"/>
    </row>
    <row r="178" spans="1:8" ht="14.25" customHeight="1">
      <c r="A178" s="102">
        <v>173</v>
      </c>
      <c r="B178" s="103" t="s">
        <v>1358</v>
      </c>
      <c r="C178" s="104" t="s">
        <v>329</v>
      </c>
      <c r="D178" s="105">
        <v>99878</v>
      </c>
      <c r="E178" s="110" t="s">
        <v>1388</v>
      </c>
      <c r="H178" s="101"/>
    </row>
    <row r="179" spans="1:8" ht="14.25" customHeight="1">
      <c r="A179" s="102">
        <v>174</v>
      </c>
      <c r="B179" s="103" t="s">
        <v>1359</v>
      </c>
      <c r="C179" s="104" t="s">
        <v>1360</v>
      </c>
      <c r="D179" s="105">
        <v>538925</v>
      </c>
      <c r="E179" s="110" t="s">
        <v>1388</v>
      </c>
      <c r="H179" s="101"/>
    </row>
    <row r="180" spans="1:8" ht="14.25" customHeight="1">
      <c r="A180" s="102">
        <v>175</v>
      </c>
      <c r="B180" s="103" t="s">
        <v>1361</v>
      </c>
      <c r="C180" s="104" t="s">
        <v>1362</v>
      </c>
      <c r="D180" s="105">
        <v>494015</v>
      </c>
      <c r="E180" s="110" t="s">
        <v>1388</v>
      </c>
      <c r="H180" s="101"/>
    </row>
    <row r="181" spans="1:8" ht="14.25" customHeight="1">
      <c r="A181" s="102">
        <v>176</v>
      </c>
      <c r="B181" s="103" t="s">
        <v>1363</v>
      </c>
      <c r="C181" s="104" t="s">
        <v>0</v>
      </c>
      <c r="D181" s="105">
        <v>424350</v>
      </c>
      <c r="E181" s="110" t="s">
        <v>1388</v>
      </c>
      <c r="H181" s="101"/>
    </row>
    <row r="182" spans="1:8" ht="14.25" customHeight="1">
      <c r="A182" s="102">
        <v>177</v>
      </c>
      <c r="B182" s="103" t="s">
        <v>1</v>
      </c>
      <c r="C182" s="104" t="s">
        <v>330</v>
      </c>
      <c r="D182" s="105">
        <v>403840</v>
      </c>
      <c r="E182" s="110" t="s">
        <v>1388</v>
      </c>
      <c r="H182" s="101"/>
    </row>
    <row r="183" spans="1:8" ht="14.25" customHeight="1">
      <c r="A183" s="102">
        <v>178</v>
      </c>
      <c r="B183" s="103" t="s">
        <v>2</v>
      </c>
      <c r="C183" s="104" t="s">
        <v>331</v>
      </c>
      <c r="D183" s="105">
        <v>353625</v>
      </c>
      <c r="E183" s="110" t="s">
        <v>1388</v>
      </c>
      <c r="H183" s="101"/>
    </row>
    <row r="184" spans="1:8" ht="14.25" customHeight="1">
      <c r="A184" s="102">
        <v>179</v>
      </c>
      <c r="B184" s="103" t="s">
        <v>3</v>
      </c>
      <c r="C184" s="104" t="s">
        <v>332</v>
      </c>
      <c r="D184" s="105">
        <v>352728</v>
      </c>
      <c r="E184" s="110" t="s">
        <v>1388</v>
      </c>
      <c r="H184" s="101"/>
    </row>
    <row r="185" spans="1:8" ht="14.25" customHeight="1">
      <c r="A185" s="102">
        <v>180</v>
      </c>
      <c r="B185" s="103" t="s">
        <v>4</v>
      </c>
      <c r="C185" s="104" t="s">
        <v>333</v>
      </c>
      <c r="D185" s="105">
        <v>332408</v>
      </c>
      <c r="E185" s="110" t="s">
        <v>1388</v>
      </c>
      <c r="H185" s="101"/>
    </row>
    <row r="186" spans="1:8" ht="14.25" customHeight="1">
      <c r="A186" s="102">
        <v>181</v>
      </c>
      <c r="B186" s="103" t="s">
        <v>5</v>
      </c>
      <c r="C186" s="104" t="s">
        <v>6</v>
      </c>
      <c r="D186" s="105">
        <v>407800</v>
      </c>
      <c r="E186" s="110" t="s">
        <v>1388</v>
      </c>
      <c r="H186" s="101"/>
    </row>
    <row r="187" spans="1:8" ht="14.25" customHeight="1">
      <c r="A187" s="102">
        <v>182</v>
      </c>
      <c r="B187" s="103" t="s">
        <v>7</v>
      </c>
      <c r="C187" s="104" t="s">
        <v>8</v>
      </c>
      <c r="D187" s="105">
        <v>407800</v>
      </c>
      <c r="E187" s="110" t="s">
        <v>1388</v>
      </c>
      <c r="H187" s="101"/>
    </row>
    <row r="188" spans="1:8" ht="14.25" customHeight="1">
      <c r="A188" s="102">
        <v>183</v>
      </c>
      <c r="B188" s="103" t="s">
        <v>9</v>
      </c>
      <c r="C188" s="104" t="s">
        <v>10</v>
      </c>
      <c r="D188" s="105">
        <v>350089</v>
      </c>
      <c r="E188" s="110" t="s">
        <v>1388</v>
      </c>
      <c r="H188" s="101"/>
    </row>
    <row r="189" spans="1:8" ht="14.25" customHeight="1">
      <c r="A189" s="102">
        <v>184</v>
      </c>
      <c r="B189" s="103" t="s">
        <v>11</v>
      </c>
      <c r="C189" s="104" t="s">
        <v>334</v>
      </c>
      <c r="D189" s="105">
        <v>226320</v>
      </c>
      <c r="E189" s="110" t="s">
        <v>1388</v>
      </c>
      <c r="H189" s="101"/>
    </row>
    <row r="190" spans="1:8" ht="14.25" customHeight="1">
      <c r="A190" s="102">
        <v>185</v>
      </c>
      <c r="B190" s="103" t="s">
        <v>12</v>
      </c>
      <c r="C190" s="104" t="s">
        <v>13</v>
      </c>
      <c r="D190" s="105">
        <v>353625</v>
      </c>
      <c r="E190" s="110" t="s">
        <v>1388</v>
      </c>
      <c r="H190" s="101"/>
    </row>
    <row r="191" spans="1:8" ht="14.25" customHeight="1">
      <c r="A191" s="102">
        <v>186</v>
      </c>
      <c r="B191" s="103" t="s">
        <v>14</v>
      </c>
      <c r="C191" s="104" t="s">
        <v>15</v>
      </c>
      <c r="D191" s="105">
        <v>353625</v>
      </c>
      <c r="E191" s="110" t="s">
        <v>1388</v>
      </c>
      <c r="H191" s="101"/>
    </row>
    <row r="192" spans="1:8" ht="14.25" customHeight="1">
      <c r="A192" s="102">
        <v>187</v>
      </c>
      <c r="B192" s="103" t="s">
        <v>16</v>
      </c>
      <c r="C192" s="104" t="s">
        <v>17</v>
      </c>
      <c r="D192" s="105">
        <v>93017</v>
      </c>
      <c r="E192" s="110" t="s">
        <v>1388</v>
      </c>
      <c r="H192" s="101"/>
    </row>
    <row r="193" spans="1:8" ht="13.5" customHeight="1">
      <c r="A193" s="102">
        <v>188</v>
      </c>
      <c r="B193" s="103" t="s">
        <v>18</v>
      </c>
      <c r="C193" s="104" t="s">
        <v>335</v>
      </c>
      <c r="D193" s="105">
        <v>143702</v>
      </c>
      <c r="E193" s="110" t="s">
        <v>1388</v>
      </c>
      <c r="H193" s="101"/>
    </row>
    <row r="194" spans="1:8" ht="13.5" customHeight="1">
      <c r="A194" s="102">
        <v>189</v>
      </c>
      <c r="B194" s="103" t="s">
        <v>19</v>
      </c>
      <c r="C194" s="104" t="s">
        <v>336</v>
      </c>
      <c r="D194" s="105">
        <v>94514</v>
      </c>
      <c r="E194" s="110" t="s">
        <v>1388</v>
      </c>
      <c r="H194" s="101"/>
    </row>
    <row r="195" spans="1:8" ht="14.25" customHeight="1">
      <c r="A195" s="102">
        <v>190</v>
      </c>
      <c r="B195" s="103" t="s">
        <v>20</v>
      </c>
      <c r="C195" s="104" t="s">
        <v>21</v>
      </c>
      <c r="D195" s="105">
        <v>101149</v>
      </c>
      <c r="E195" s="110" t="s">
        <v>1388</v>
      </c>
      <c r="H195" s="101"/>
    </row>
    <row r="196" spans="1:8" ht="14.25" customHeight="1">
      <c r="A196" s="102">
        <v>191</v>
      </c>
      <c r="B196" s="103" t="s">
        <v>22</v>
      </c>
      <c r="C196" s="104" t="s">
        <v>23</v>
      </c>
      <c r="D196" s="105">
        <v>85100</v>
      </c>
      <c r="E196" s="110" t="s">
        <v>1388</v>
      </c>
      <c r="H196" s="101"/>
    </row>
    <row r="197" spans="1:8" ht="16.5" customHeight="1">
      <c r="A197" s="102">
        <v>192</v>
      </c>
      <c r="B197" s="103" t="s">
        <v>24</v>
      </c>
      <c r="C197" s="104" t="s">
        <v>25</v>
      </c>
      <c r="D197" s="105">
        <v>115000</v>
      </c>
      <c r="E197" s="110" t="s">
        <v>1388</v>
      </c>
      <c r="H197" s="101"/>
    </row>
    <row r="198" spans="1:8" ht="15" customHeight="1">
      <c r="A198" s="102">
        <v>193</v>
      </c>
      <c r="B198" s="103" t="s">
        <v>26</v>
      </c>
      <c r="C198" s="104" t="s">
        <v>27</v>
      </c>
      <c r="D198" s="105">
        <v>98271</v>
      </c>
      <c r="E198" s="110" t="s">
        <v>1388</v>
      </c>
      <c r="H198" s="101"/>
    </row>
    <row r="199" spans="1:8" ht="22.5" customHeight="1">
      <c r="A199" s="102">
        <v>194</v>
      </c>
      <c r="B199" s="103" t="s">
        <v>28</v>
      </c>
      <c r="C199" s="104" t="s">
        <v>337</v>
      </c>
      <c r="D199" s="105">
        <v>98271</v>
      </c>
      <c r="E199" s="110" t="s">
        <v>1388</v>
      </c>
      <c r="H199" s="101"/>
    </row>
    <row r="200" spans="1:8" ht="14.25" customHeight="1">
      <c r="A200" s="102">
        <v>195</v>
      </c>
      <c r="B200" s="103" t="s">
        <v>29</v>
      </c>
      <c r="C200" s="104" t="s">
        <v>30</v>
      </c>
      <c r="D200" s="105">
        <v>79288</v>
      </c>
      <c r="E200" s="110" t="s">
        <v>1388</v>
      </c>
      <c r="H200" s="101"/>
    </row>
    <row r="201" spans="1:8" ht="14.25" customHeight="1">
      <c r="A201" s="102">
        <v>196</v>
      </c>
      <c r="B201" s="103" t="s">
        <v>31</v>
      </c>
      <c r="C201" s="104" t="s">
        <v>32</v>
      </c>
      <c r="D201" s="105">
        <v>47289</v>
      </c>
      <c r="E201" s="110" t="s">
        <v>1388</v>
      </c>
      <c r="H201" s="101"/>
    </row>
    <row r="202" spans="1:8" ht="14.25" customHeight="1">
      <c r="A202" s="102">
        <v>197</v>
      </c>
      <c r="B202" s="103" t="s">
        <v>33</v>
      </c>
      <c r="C202" s="104" t="s">
        <v>34</v>
      </c>
      <c r="D202" s="105">
        <v>72210</v>
      </c>
      <c r="E202" s="110" t="s">
        <v>1388</v>
      </c>
      <c r="H202" s="101"/>
    </row>
    <row r="203" spans="1:8" ht="14.25" customHeight="1">
      <c r="A203" s="102">
        <v>198</v>
      </c>
      <c r="B203" s="103" t="s">
        <v>35</v>
      </c>
      <c r="C203" s="104" t="s">
        <v>36</v>
      </c>
      <c r="D203" s="105">
        <v>17735</v>
      </c>
      <c r="E203" s="110" t="s">
        <v>1388</v>
      </c>
      <c r="H203" s="101"/>
    </row>
    <row r="204" spans="1:8" ht="14.25" customHeight="1">
      <c r="A204" s="102">
        <v>199</v>
      </c>
      <c r="B204" s="103" t="s">
        <v>37</v>
      </c>
      <c r="C204" s="104" t="s">
        <v>38</v>
      </c>
      <c r="D204" s="105">
        <v>427881</v>
      </c>
      <c r="E204" s="110" t="s">
        <v>1388</v>
      </c>
      <c r="H204" s="101"/>
    </row>
    <row r="205" spans="1:8" ht="14.25" customHeight="1">
      <c r="A205" s="102">
        <v>200</v>
      </c>
      <c r="B205" s="103" t="s">
        <v>39</v>
      </c>
      <c r="C205" s="104" t="s">
        <v>40</v>
      </c>
      <c r="D205" s="105">
        <v>31357</v>
      </c>
      <c r="E205" s="110" t="s">
        <v>1388</v>
      </c>
      <c r="H205" s="101"/>
    </row>
    <row r="206" spans="1:8" ht="14.25" customHeight="1">
      <c r="A206" s="102">
        <v>201</v>
      </c>
      <c r="B206" s="103" t="s">
        <v>41</v>
      </c>
      <c r="C206" s="104" t="s">
        <v>42</v>
      </c>
      <c r="D206" s="105">
        <v>106247</v>
      </c>
      <c r="E206" s="110" t="s">
        <v>1388</v>
      </c>
      <c r="H206" s="101"/>
    </row>
    <row r="207" spans="1:8" ht="14.25" customHeight="1">
      <c r="A207" s="102">
        <v>202</v>
      </c>
      <c r="B207" s="103" t="s">
        <v>43</v>
      </c>
      <c r="C207" s="104" t="s">
        <v>44</v>
      </c>
      <c r="D207" s="105">
        <v>70952</v>
      </c>
      <c r="E207" s="110" t="s">
        <v>1388</v>
      </c>
      <c r="H207" s="101"/>
    </row>
    <row r="208" spans="1:8" ht="14.25" customHeight="1">
      <c r="A208" s="102">
        <v>203</v>
      </c>
      <c r="B208" s="103" t="s">
        <v>338</v>
      </c>
      <c r="C208" s="133" t="s">
        <v>339</v>
      </c>
      <c r="D208" s="105">
        <v>95746</v>
      </c>
      <c r="E208" s="110" t="s">
        <v>1388</v>
      </c>
      <c r="F208" s="132"/>
      <c r="H208" s="101"/>
    </row>
    <row r="209" spans="1:8" ht="14.25" customHeight="1">
      <c r="A209" s="102">
        <v>204</v>
      </c>
      <c r="B209" s="103" t="s">
        <v>340</v>
      </c>
      <c r="C209" s="104" t="s">
        <v>1367</v>
      </c>
      <c r="D209" s="105">
        <v>997350</v>
      </c>
      <c r="E209" s="110" t="s">
        <v>1394</v>
      </c>
      <c r="F209" s="132"/>
      <c r="H209" s="101"/>
    </row>
    <row r="210" spans="1:8" ht="14.25" customHeight="1">
      <c r="A210" s="102">
        <v>205</v>
      </c>
      <c r="B210" s="103" t="s">
        <v>45</v>
      </c>
      <c r="C210" s="104" t="s">
        <v>46</v>
      </c>
      <c r="D210" s="105">
        <v>21533</v>
      </c>
      <c r="E210" s="110" t="s">
        <v>1388</v>
      </c>
      <c r="H210" s="101"/>
    </row>
    <row r="211" spans="1:8" ht="14.25" customHeight="1">
      <c r="A211" s="102">
        <v>206</v>
      </c>
      <c r="B211" s="103" t="s">
        <v>47</v>
      </c>
      <c r="C211" s="104" t="s">
        <v>48</v>
      </c>
      <c r="D211" s="105">
        <v>43283</v>
      </c>
      <c r="E211" s="110" t="s">
        <v>1388</v>
      </c>
      <c r="H211" s="101"/>
    </row>
    <row r="212" spans="1:8" ht="14.25" customHeight="1">
      <c r="A212" s="102">
        <v>207</v>
      </c>
      <c r="B212" s="103" t="s">
        <v>49</v>
      </c>
      <c r="C212" s="104" t="s">
        <v>50</v>
      </c>
      <c r="D212" s="105">
        <v>38423</v>
      </c>
      <c r="E212" s="110" t="s">
        <v>1388</v>
      </c>
      <c r="H212" s="101"/>
    </row>
    <row r="213" spans="1:8" ht="14.25" customHeight="1">
      <c r="A213" s="102">
        <v>208</v>
      </c>
      <c r="B213" s="103" t="s">
        <v>51</v>
      </c>
      <c r="C213" s="104" t="s">
        <v>52</v>
      </c>
      <c r="D213" s="105">
        <v>32959</v>
      </c>
      <c r="E213" s="110" t="s">
        <v>1388</v>
      </c>
      <c r="H213" s="101"/>
    </row>
    <row r="214" spans="1:8" ht="14.25" customHeight="1">
      <c r="A214" s="102">
        <v>209</v>
      </c>
      <c r="B214" s="103" t="s">
        <v>53</v>
      </c>
      <c r="C214" s="134" t="s">
        <v>54</v>
      </c>
      <c r="D214" s="105">
        <v>28352</v>
      </c>
      <c r="E214" s="110" t="s">
        <v>1388</v>
      </c>
      <c r="H214" s="101"/>
    </row>
    <row r="215" spans="1:8" ht="14.25" customHeight="1">
      <c r="A215" s="102">
        <v>210</v>
      </c>
      <c r="B215" s="135" t="s">
        <v>341</v>
      </c>
      <c r="C215" s="134" t="s">
        <v>342</v>
      </c>
      <c r="D215" s="105">
        <v>82508</v>
      </c>
      <c r="E215" s="110" t="s">
        <v>1388</v>
      </c>
      <c r="F215" s="132"/>
      <c r="H215" s="101"/>
    </row>
    <row r="216" spans="1:8" ht="14.25" customHeight="1">
      <c r="A216" s="102">
        <v>211</v>
      </c>
      <c r="B216" s="135" t="s">
        <v>343</v>
      </c>
      <c r="C216" s="104" t="s">
        <v>344</v>
      </c>
      <c r="D216" s="105">
        <v>70170</v>
      </c>
      <c r="E216" s="110" t="s">
        <v>1388</v>
      </c>
      <c r="F216" s="132"/>
      <c r="H216" s="101"/>
    </row>
    <row r="217" spans="1:8" ht="14.25" customHeight="1">
      <c r="A217" s="102">
        <v>212</v>
      </c>
      <c r="B217" s="103" t="s">
        <v>55</v>
      </c>
      <c r="C217" s="104" t="s">
        <v>56</v>
      </c>
      <c r="D217" s="105">
        <v>25553</v>
      </c>
      <c r="E217" s="110" t="s">
        <v>1388</v>
      </c>
      <c r="H217" s="101"/>
    </row>
    <row r="218" spans="1:8" ht="14.25" customHeight="1">
      <c r="A218" s="102">
        <v>213</v>
      </c>
      <c r="B218" s="103" t="s">
        <v>57</v>
      </c>
      <c r="C218" s="104" t="s">
        <v>58</v>
      </c>
      <c r="D218" s="105">
        <v>20266</v>
      </c>
      <c r="E218" s="110" t="s">
        <v>1388</v>
      </c>
      <c r="H218" s="101"/>
    </row>
    <row r="219" spans="1:8" ht="14.25" customHeight="1">
      <c r="A219" s="102">
        <v>214</v>
      </c>
      <c r="B219" s="103" t="s">
        <v>59</v>
      </c>
      <c r="C219" s="104" t="s">
        <v>60</v>
      </c>
      <c r="D219" s="105">
        <v>11017</v>
      </c>
      <c r="E219" s="110" t="s">
        <v>1388</v>
      </c>
      <c r="H219" s="101"/>
    </row>
    <row r="220" spans="1:8" ht="14.25" customHeight="1">
      <c r="A220" s="102">
        <v>215</v>
      </c>
      <c r="B220" s="103" t="s">
        <v>61</v>
      </c>
      <c r="C220" s="104" t="s">
        <v>62</v>
      </c>
      <c r="D220" s="105">
        <v>151800</v>
      </c>
      <c r="E220" s="110" t="s">
        <v>1388</v>
      </c>
      <c r="H220" s="101"/>
    </row>
    <row r="221" spans="1:8" ht="14.25" customHeight="1">
      <c r="A221" s="102">
        <v>216</v>
      </c>
      <c r="B221" s="103" t="s">
        <v>63</v>
      </c>
      <c r="C221" s="104" t="s">
        <v>64</v>
      </c>
      <c r="D221" s="105">
        <v>22900</v>
      </c>
      <c r="E221" s="110" t="s">
        <v>1388</v>
      </c>
      <c r="H221" s="101"/>
    </row>
    <row r="222" spans="1:8" ht="14.25" customHeight="1">
      <c r="A222" s="102">
        <v>217</v>
      </c>
      <c r="B222" s="103" t="s">
        <v>65</v>
      </c>
      <c r="C222" s="104" t="s">
        <v>66</v>
      </c>
      <c r="D222" s="105">
        <v>16511</v>
      </c>
      <c r="E222" s="110" t="s">
        <v>1388</v>
      </c>
      <c r="H222" s="101"/>
    </row>
    <row r="223" spans="1:8" ht="14.25" customHeight="1">
      <c r="A223" s="102">
        <v>218</v>
      </c>
      <c r="B223" s="103" t="s">
        <v>67</v>
      </c>
      <c r="C223" s="104" t="s">
        <v>68</v>
      </c>
      <c r="D223" s="105">
        <v>39240</v>
      </c>
      <c r="E223" s="110" t="s">
        <v>1388</v>
      </c>
      <c r="H223" s="101"/>
    </row>
    <row r="224" spans="1:8" ht="14.25" customHeight="1">
      <c r="A224" s="102">
        <v>219</v>
      </c>
      <c r="B224" s="103" t="s">
        <v>69</v>
      </c>
      <c r="C224" s="104" t="s">
        <v>70</v>
      </c>
      <c r="D224" s="105">
        <v>19881</v>
      </c>
      <c r="E224" s="110" t="s">
        <v>1388</v>
      </c>
      <c r="H224" s="101"/>
    </row>
    <row r="225" spans="1:8" ht="14.25" customHeight="1">
      <c r="A225" s="102">
        <v>220</v>
      </c>
      <c r="B225" s="103" t="s">
        <v>71</v>
      </c>
      <c r="C225" s="104" t="s">
        <v>72</v>
      </c>
      <c r="D225" s="105">
        <v>32743</v>
      </c>
      <c r="E225" s="110" t="s">
        <v>1388</v>
      </c>
      <c r="H225" s="101"/>
    </row>
    <row r="226" spans="1:8" ht="14.25" customHeight="1">
      <c r="A226" s="102">
        <v>221</v>
      </c>
      <c r="B226" s="103" t="s">
        <v>73</v>
      </c>
      <c r="C226" s="104" t="s">
        <v>74</v>
      </c>
      <c r="D226" s="105">
        <v>22530</v>
      </c>
      <c r="E226" s="110" t="s">
        <v>1388</v>
      </c>
      <c r="H226" s="101"/>
    </row>
    <row r="227" spans="1:8" ht="14.25" customHeight="1">
      <c r="A227" s="102">
        <v>222</v>
      </c>
      <c r="B227" s="103" t="s">
        <v>75</v>
      </c>
      <c r="C227" s="104" t="s">
        <v>76</v>
      </c>
      <c r="D227" s="105">
        <v>20609</v>
      </c>
      <c r="E227" s="110" t="s">
        <v>1388</v>
      </c>
      <c r="H227" s="101"/>
    </row>
    <row r="228" spans="1:8" ht="14.25" customHeight="1">
      <c r="A228" s="102">
        <v>223</v>
      </c>
      <c r="B228" s="103" t="s">
        <v>77</v>
      </c>
      <c r="C228" s="104" t="s">
        <v>78</v>
      </c>
      <c r="D228" s="105">
        <v>19780</v>
      </c>
      <c r="E228" s="110" t="s">
        <v>1388</v>
      </c>
      <c r="H228" s="101"/>
    </row>
    <row r="229" spans="1:8" ht="14.25" customHeight="1">
      <c r="A229" s="102">
        <v>224</v>
      </c>
      <c r="B229" s="103" t="s">
        <v>79</v>
      </c>
      <c r="C229" s="104" t="s">
        <v>80</v>
      </c>
      <c r="D229" s="105">
        <v>13082</v>
      </c>
      <c r="E229" s="110" t="s">
        <v>1388</v>
      </c>
      <c r="H229" s="101"/>
    </row>
    <row r="230" spans="1:8" ht="14.25" customHeight="1">
      <c r="A230" s="102">
        <v>225</v>
      </c>
      <c r="B230" s="103" t="s">
        <v>81</v>
      </c>
      <c r="C230" s="104" t="s">
        <v>82</v>
      </c>
      <c r="D230" s="105">
        <v>20373</v>
      </c>
      <c r="E230" s="110" t="s">
        <v>1388</v>
      </c>
      <c r="H230" s="101"/>
    </row>
    <row r="231" spans="1:8" ht="14.25" customHeight="1">
      <c r="A231" s="102">
        <v>226</v>
      </c>
      <c r="B231" s="103" t="s">
        <v>83</v>
      </c>
      <c r="C231" s="104" t="s">
        <v>84</v>
      </c>
      <c r="D231" s="105">
        <v>11988</v>
      </c>
      <c r="E231" s="110" t="s">
        <v>1388</v>
      </c>
      <c r="H231" s="101"/>
    </row>
    <row r="232" spans="1:8" ht="14.25" customHeight="1">
      <c r="A232" s="102">
        <v>227</v>
      </c>
      <c r="B232" s="103" t="s">
        <v>85</v>
      </c>
      <c r="C232" s="104" t="s">
        <v>86</v>
      </c>
      <c r="D232" s="105">
        <v>15855</v>
      </c>
      <c r="E232" s="110" t="s">
        <v>1388</v>
      </c>
      <c r="H232" s="101"/>
    </row>
    <row r="233" spans="1:8" ht="14.25" customHeight="1">
      <c r="A233" s="102">
        <v>228</v>
      </c>
      <c r="B233" s="103" t="s">
        <v>87</v>
      </c>
      <c r="C233" s="104" t="s">
        <v>345</v>
      </c>
      <c r="D233" s="105">
        <v>29799</v>
      </c>
      <c r="E233" s="110" t="s">
        <v>1388</v>
      </c>
      <c r="H233" s="101"/>
    </row>
    <row r="234" spans="1:8" ht="14.25" customHeight="1">
      <c r="A234" s="102">
        <v>229</v>
      </c>
      <c r="B234" s="103" t="s">
        <v>88</v>
      </c>
      <c r="C234" s="104" t="s">
        <v>346</v>
      </c>
      <c r="D234" s="105">
        <v>11535</v>
      </c>
      <c r="E234" s="110" t="s">
        <v>1388</v>
      </c>
      <c r="H234" s="101"/>
    </row>
    <row r="235" spans="1:8" ht="14.25" customHeight="1">
      <c r="A235" s="102">
        <v>230</v>
      </c>
      <c r="B235" s="103" t="s">
        <v>89</v>
      </c>
      <c r="C235" s="104" t="s">
        <v>90</v>
      </c>
      <c r="D235" s="105">
        <v>30518</v>
      </c>
      <c r="E235" s="110" t="s">
        <v>1388</v>
      </c>
      <c r="H235" s="101"/>
    </row>
    <row r="236" spans="1:8" ht="14.25" customHeight="1">
      <c r="A236" s="102">
        <v>231</v>
      </c>
      <c r="B236" s="103" t="s">
        <v>91</v>
      </c>
      <c r="C236" s="104" t="s">
        <v>92</v>
      </c>
      <c r="D236" s="105">
        <v>17026</v>
      </c>
      <c r="E236" s="110" t="s">
        <v>1388</v>
      </c>
      <c r="H236" s="101"/>
    </row>
    <row r="237" spans="1:8" ht="14.25" customHeight="1">
      <c r="A237" s="102">
        <v>232</v>
      </c>
      <c r="B237" s="103" t="s">
        <v>93</v>
      </c>
      <c r="C237" s="104" t="s">
        <v>347</v>
      </c>
      <c r="D237" s="105">
        <v>27051</v>
      </c>
      <c r="E237" s="110" t="s">
        <v>1388</v>
      </c>
      <c r="H237" s="101"/>
    </row>
    <row r="238" spans="1:8" ht="14.25" customHeight="1">
      <c r="A238" s="102">
        <v>233</v>
      </c>
      <c r="B238" s="103" t="s">
        <v>94</v>
      </c>
      <c r="C238" s="104" t="s">
        <v>348</v>
      </c>
      <c r="D238" s="105">
        <v>13125</v>
      </c>
      <c r="E238" s="110" t="s">
        <v>1388</v>
      </c>
      <c r="H238" s="101"/>
    </row>
    <row r="239" spans="1:8" ht="14.25" customHeight="1">
      <c r="A239" s="102">
        <v>234</v>
      </c>
      <c r="B239" s="103" t="s">
        <v>95</v>
      </c>
      <c r="C239" s="104" t="s">
        <v>96</v>
      </c>
      <c r="D239" s="105">
        <v>26396</v>
      </c>
      <c r="E239" s="110" t="s">
        <v>1388</v>
      </c>
      <c r="H239" s="101"/>
    </row>
    <row r="240" spans="1:8" ht="14.25" customHeight="1">
      <c r="A240" s="102">
        <v>235</v>
      </c>
      <c r="B240" s="103" t="s">
        <v>97</v>
      </c>
      <c r="C240" s="104" t="s">
        <v>98</v>
      </c>
      <c r="D240" s="105">
        <v>15859</v>
      </c>
      <c r="E240" s="110" t="s">
        <v>1388</v>
      </c>
      <c r="H240" s="101"/>
    </row>
    <row r="241" spans="1:8" ht="14.25" customHeight="1">
      <c r="A241" s="102">
        <v>236</v>
      </c>
      <c r="B241" s="103" t="s">
        <v>99</v>
      </c>
      <c r="C241" s="104" t="s">
        <v>100</v>
      </c>
      <c r="D241" s="105">
        <v>21080</v>
      </c>
      <c r="E241" s="110" t="s">
        <v>1388</v>
      </c>
      <c r="H241" s="101"/>
    </row>
    <row r="242" spans="1:8" ht="14.25" customHeight="1">
      <c r="A242" s="102">
        <v>237</v>
      </c>
      <c r="B242" s="103" t="s">
        <v>101</v>
      </c>
      <c r="C242" s="104" t="s">
        <v>102</v>
      </c>
      <c r="D242" s="105">
        <v>10656</v>
      </c>
      <c r="E242" s="110" t="s">
        <v>1388</v>
      </c>
      <c r="H242" s="101"/>
    </row>
    <row r="243" spans="1:8" ht="14.25" customHeight="1">
      <c r="A243" s="102">
        <v>238</v>
      </c>
      <c r="B243" s="103" t="s">
        <v>103</v>
      </c>
      <c r="C243" s="104" t="s">
        <v>104</v>
      </c>
      <c r="D243" s="105">
        <v>10950</v>
      </c>
      <c r="E243" s="110" t="s">
        <v>1388</v>
      </c>
      <c r="H243" s="101"/>
    </row>
    <row r="244" spans="1:8" ht="14.25" customHeight="1">
      <c r="A244" s="102">
        <v>239</v>
      </c>
      <c r="B244" s="103" t="s">
        <v>105</v>
      </c>
      <c r="C244" s="104" t="s">
        <v>106</v>
      </c>
      <c r="D244" s="105">
        <v>24563</v>
      </c>
      <c r="E244" s="110" t="s">
        <v>1388</v>
      </c>
      <c r="H244" s="101"/>
    </row>
    <row r="245" spans="1:8" ht="14.25" customHeight="1">
      <c r="A245" s="102">
        <v>240</v>
      </c>
      <c r="B245" s="103" t="s">
        <v>107</v>
      </c>
      <c r="C245" s="104" t="s">
        <v>108</v>
      </c>
      <c r="D245" s="105">
        <v>19180</v>
      </c>
      <c r="E245" s="110" t="s">
        <v>1388</v>
      </c>
      <c r="H245" s="101"/>
    </row>
    <row r="246" spans="1:8" ht="14.25" customHeight="1">
      <c r="A246" s="102">
        <v>241</v>
      </c>
      <c r="B246" s="103" t="s">
        <v>109</v>
      </c>
      <c r="C246" s="104" t="s">
        <v>110</v>
      </c>
      <c r="D246" s="105">
        <v>17247</v>
      </c>
      <c r="E246" s="110" t="s">
        <v>1388</v>
      </c>
      <c r="H246" s="101"/>
    </row>
    <row r="247" spans="1:8" ht="14.25" customHeight="1">
      <c r="A247" s="102">
        <v>242</v>
      </c>
      <c r="B247" s="103" t="s">
        <v>111</v>
      </c>
      <c r="C247" s="104" t="s">
        <v>112</v>
      </c>
      <c r="D247" s="105">
        <v>211773</v>
      </c>
      <c r="E247" s="110" t="s">
        <v>1388</v>
      </c>
      <c r="H247" s="101"/>
    </row>
    <row r="248" spans="1:8" ht="14.25" customHeight="1">
      <c r="A248" s="102">
        <v>243</v>
      </c>
      <c r="B248" s="103" t="s">
        <v>113</v>
      </c>
      <c r="C248" s="104" t="s">
        <v>114</v>
      </c>
      <c r="D248" s="105">
        <v>126974</v>
      </c>
      <c r="E248" s="110" t="s">
        <v>1388</v>
      </c>
      <c r="H248" s="101"/>
    </row>
    <row r="249" spans="1:8" ht="14.25" customHeight="1">
      <c r="A249" s="102">
        <v>244</v>
      </c>
      <c r="B249" s="103" t="s">
        <v>115</v>
      </c>
      <c r="C249" s="104" t="s">
        <v>116</v>
      </c>
      <c r="D249" s="105">
        <v>143348</v>
      </c>
      <c r="E249" s="110" t="s">
        <v>1388</v>
      </c>
      <c r="H249" s="101"/>
    </row>
    <row r="250" spans="1:8" ht="14.25" customHeight="1">
      <c r="A250" s="102">
        <v>245</v>
      </c>
      <c r="B250" s="103" t="s">
        <v>117</v>
      </c>
      <c r="C250" s="104" t="s">
        <v>118</v>
      </c>
      <c r="D250" s="105">
        <v>118910</v>
      </c>
      <c r="E250" s="110" t="s">
        <v>1388</v>
      </c>
      <c r="H250" s="101"/>
    </row>
    <row r="251" spans="1:8" ht="14.25" customHeight="1">
      <c r="A251" s="102">
        <v>246</v>
      </c>
      <c r="B251" s="103" t="s">
        <v>119</v>
      </c>
      <c r="C251" s="104" t="s">
        <v>349</v>
      </c>
      <c r="D251" s="105">
        <v>184000</v>
      </c>
      <c r="E251" s="110" t="s">
        <v>1388</v>
      </c>
      <c r="H251" s="101"/>
    </row>
    <row r="252" spans="1:8" ht="14.25" customHeight="1">
      <c r="A252" s="102">
        <v>247</v>
      </c>
      <c r="B252" s="103" t="s">
        <v>120</v>
      </c>
      <c r="C252" s="104" t="s">
        <v>350</v>
      </c>
      <c r="D252" s="105">
        <v>103911</v>
      </c>
      <c r="E252" s="110" t="s">
        <v>1388</v>
      </c>
      <c r="H252" s="101"/>
    </row>
    <row r="253" spans="1:8" ht="14.25" customHeight="1">
      <c r="A253" s="102">
        <v>248</v>
      </c>
      <c r="B253" s="103" t="s">
        <v>121</v>
      </c>
      <c r="C253" s="104" t="s">
        <v>351</v>
      </c>
      <c r="D253" s="105">
        <v>85911</v>
      </c>
      <c r="E253" s="110" t="s">
        <v>1388</v>
      </c>
      <c r="H253" s="101"/>
    </row>
    <row r="254" spans="1:8" ht="14.25" customHeight="1">
      <c r="A254" s="102">
        <v>249</v>
      </c>
      <c r="B254" s="103" t="s">
        <v>122</v>
      </c>
      <c r="C254" s="104" t="s">
        <v>123</v>
      </c>
      <c r="D254" s="105">
        <v>78191</v>
      </c>
      <c r="E254" s="110" t="s">
        <v>1388</v>
      </c>
      <c r="H254" s="101"/>
    </row>
    <row r="255" spans="1:8" ht="14.25" customHeight="1">
      <c r="A255" s="102">
        <v>250</v>
      </c>
      <c r="B255" s="103" t="s">
        <v>124</v>
      </c>
      <c r="C255" s="104" t="s">
        <v>125</v>
      </c>
      <c r="D255" s="105">
        <v>72179</v>
      </c>
      <c r="E255" s="110" t="s">
        <v>1388</v>
      </c>
      <c r="H255" s="101"/>
    </row>
    <row r="256" spans="1:8" ht="14.25" customHeight="1">
      <c r="A256" s="102">
        <v>251</v>
      </c>
      <c r="B256" s="103" t="s">
        <v>126</v>
      </c>
      <c r="C256" s="104" t="s">
        <v>127</v>
      </c>
      <c r="D256" s="105">
        <v>47388</v>
      </c>
      <c r="E256" s="110" t="s">
        <v>1388</v>
      </c>
      <c r="H256" s="101"/>
    </row>
    <row r="257" spans="1:8" ht="14.25" customHeight="1">
      <c r="A257" s="102">
        <v>252</v>
      </c>
      <c r="B257" s="103" t="s">
        <v>128</v>
      </c>
      <c r="C257" s="104" t="s">
        <v>129</v>
      </c>
      <c r="D257" s="105">
        <v>77860</v>
      </c>
      <c r="E257" s="110" t="s">
        <v>1388</v>
      </c>
      <c r="H257" s="101"/>
    </row>
    <row r="258" spans="1:8" ht="14.25" customHeight="1">
      <c r="A258" s="102">
        <v>253</v>
      </c>
      <c r="B258" s="103" t="s">
        <v>130</v>
      </c>
      <c r="C258" s="104" t="s">
        <v>131</v>
      </c>
      <c r="D258" s="105">
        <v>56848</v>
      </c>
      <c r="E258" s="110" t="s">
        <v>1388</v>
      </c>
      <c r="H258" s="101"/>
    </row>
    <row r="259" spans="1:8" ht="14.25" customHeight="1">
      <c r="A259" s="102">
        <v>254</v>
      </c>
      <c r="B259" s="103" t="s">
        <v>132</v>
      </c>
      <c r="C259" s="104" t="s">
        <v>133</v>
      </c>
      <c r="D259" s="105">
        <v>37439</v>
      </c>
      <c r="E259" s="110" t="s">
        <v>1388</v>
      </c>
      <c r="H259" s="101"/>
    </row>
    <row r="260" spans="1:8" ht="14.25" customHeight="1">
      <c r="A260" s="102">
        <v>255</v>
      </c>
      <c r="B260" s="103" t="s">
        <v>134</v>
      </c>
      <c r="C260" s="104" t="s">
        <v>135</v>
      </c>
      <c r="D260" s="105">
        <v>50371</v>
      </c>
      <c r="E260" s="110" t="s">
        <v>1388</v>
      </c>
      <c r="H260" s="101"/>
    </row>
    <row r="261" spans="1:8" ht="14.25" customHeight="1">
      <c r="A261" s="102">
        <v>256</v>
      </c>
      <c r="B261" s="103" t="s">
        <v>136</v>
      </c>
      <c r="C261" s="104" t="s">
        <v>137</v>
      </c>
      <c r="D261" s="105">
        <v>27782</v>
      </c>
      <c r="E261" s="110" t="s">
        <v>1388</v>
      </c>
      <c r="H261" s="101"/>
    </row>
    <row r="262" spans="1:8" ht="14.25" customHeight="1">
      <c r="A262" s="102">
        <v>257</v>
      </c>
      <c r="B262" s="103" t="s">
        <v>138</v>
      </c>
      <c r="C262" s="104" t="s">
        <v>139</v>
      </c>
      <c r="D262" s="105">
        <v>44817</v>
      </c>
      <c r="E262" s="110" t="s">
        <v>1388</v>
      </c>
      <c r="H262" s="101"/>
    </row>
    <row r="263" spans="1:8" ht="14.25" customHeight="1">
      <c r="A263" s="102">
        <v>258</v>
      </c>
      <c r="B263" s="103" t="s">
        <v>140</v>
      </c>
      <c r="C263" s="104" t="s">
        <v>141</v>
      </c>
      <c r="D263" s="105">
        <v>21147</v>
      </c>
      <c r="E263" s="110" t="s">
        <v>1388</v>
      </c>
      <c r="H263" s="101"/>
    </row>
    <row r="264" spans="1:8" ht="14.25" customHeight="1">
      <c r="A264" s="102">
        <v>259</v>
      </c>
      <c r="B264" s="103" t="s">
        <v>142</v>
      </c>
      <c r="C264" s="104" t="s">
        <v>143</v>
      </c>
      <c r="D264" s="105">
        <v>25588</v>
      </c>
      <c r="E264" s="110" t="s">
        <v>1388</v>
      </c>
      <c r="H264" s="101"/>
    </row>
    <row r="265" spans="1:8" ht="14.25" customHeight="1">
      <c r="A265" s="102">
        <v>260</v>
      </c>
      <c r="B265" s="103" t="s">
        <v>144</v>
      </c>
      <c r="C265" s="104" t="s">
        <v>145</v>
      </c>
      <c r="D265" s="105">
        <v>25116</v>
      </c>
      <c r="E265" s="110" t="s">
        <v>1388</v>
      </c>
      <c r="H265" s="101"/>
    </row>
    <row r="266" spans="1:8" ht="14.25" customHeight="1">
      <c r="A266" s="102">
        <v>261</v>
      </c>
      <c r="B266" s="103" t="s">
        <v>146</v>
      </c>
      <c r="C266" s="104" t="s">
        <v>147</v>
      </c>
      <c r="D266" s="105">
        <v>35435</v>
      </c>
      <c r="E266" s="110" t="s">
        <v>1388</v>
      </c>
      <c r="H266" s="101"/>
    </row>
    <row r="267" spans="1:8" ht="14.25" customHeight="1">
      <c r="A267" s="102">
        <v>262</v>
      </c>
      <c r="B267" s="103" t="s">
        <v>148</v>
      </c>
      <c r="C267" s="104" t="s">
        <v>149</v>
      </c>
      <c r="D267" s="105">
        <v>17759</v>
      </c>
      <c r="E267" s="110" t="s">
        <v>1388</v>
      </c>
      <c r="H267" s="101"/>
    </row>
    <row r="268" spans="1:8" ht="14.25" customHeight="1">
      <c r="A268" s="102">
        <v>263</v>
      </c>
      <c r="B268" s="103" t="s">
        <v>150</v>
      </c>
      <c r="C268" s="104" t="s">
        <v>151</v>
      </c>
      <c r="D268" s="105">
        <v>74802</v>
      </c>
      <c r="E268" s="110" t="s">
        <v>1388</v>
      </c>
      <c r="H268" s="101"/>
    </row>
    <row r="269" spans="1:8" ht="14.25" customHeight="1">
      <c r="A269" s="102">
        <v>264</v>
      </c>
      <c r="B269" s="103" t="s">
        <v>152</v>
      </c>
      <c r="C269" s="104" t="s">
        <v>153</v>
      </c>
      <c r="D269" s="105">
        <v>45308</v>
      </c>
      <c r="E269" s="110" t="s">
        <v>1388</v>
      </c>
      <c r="H269" s="101"/>
    </row>
    <row r="270" spans="1:8" ht="14.25" customHeight="1">
      <c r="A270" s="102">
        <v>265</v>
      </c>
      <c r="B270" s="103" t="s">
        <v>154</v>
      </c>
      <c r="C270" s="104" t="s">
        <v>155</v>
      </c>
      <c r="D270" s="105">
        <v>31065</v>
      </c>
      <c r="E270" s="110" t="s">
        <v>1388</v>
      </c>
      <c r="H270" s="101"/>
    </row>
    <row r="271" spans="1:8" ht="14.25" customHeight="1">
      <c r="A271" s="102">
        <v>266</v>
      </c>
      <c r="B271" s="103" t="s">
        <v>156</v>
      </c>
      <c r="C271" s="104" t="s">
        <v>157</v>
      </c>
      <c r="D271" s="105">
        <v>6418</v>
      </c>
      <c r="E271" s="110" t="s">
        <v>1388</v>
      </c>
      <c r="H271" s="101"/>
    </row>
    <row r="272" spans="1:8" ht="14.25" customHeight="1">
      <c r="A272" s="102">
        <v>267</v>
      </c>
      <c r="B272" s="103" t="s">
        <v>158</v>
      </c>
      <c r="C272" s="104" t="s">
        <v>159</v>
      </c>
      <c r="D272" s="105">
        <v>9683</v>
      </c>
      <c r="E272" s="110" t="s">
        <v>1388</v>
      </c>
      <c r="H272" s="101"/>
    </row>
    <row r="273" spans="1:8" ht="14.25" customHeight="1">
      <c r="A273" s="102">
        <v>268</v>
      </c>
      <c r="B273" s="103" t="s">
        <v>160</v>
      </c>
      <c r="C273" s="104" t="s">
        <v>161</v>
      </c>
      <c r="D273" s="105">
        <v>35885</v>
      </c>
      <c r="E273" s="110" t="s">
        <v>1388</v>
      </c>
      <c r="H273" s="101"/>
    </row>
    <row r="274" spans="1:8" ht="14.25" customHeight="1">
      <c r="A274" s="102">
        <v>269</v>
      </c>
      <c r="B274" s="103" t="s">
        <v>162</v>
      </c>
      <c r="C274" s="104" t="s">
        <v>163</v>
      </c>
      <c r="D274" s="105">
        <v>29767</v>
      </c>
      <c r="E274" s="110" t="s">
        <v>1388</v>
      </c>
      <c r="H274" s="101"/>
    </row>
    <row r="275" spans="1:8" ht="14.25" customHeight="1">
      <c r="A275" s="102">
        <v>270</v>
      </c>
      <c r="B275" s="103" t="s">
        <v>164</v>
      </c>
      <c r="C275" s="104" t="s">
        <v>165</v>
      </c>
      <c r="D275" s="105">
        <v>5175</v>
      </c>
      <c r="E275" s="110" t="s">
        <v>1388</v>
      </c>
      <c r="H275" s="101"/>
    </row>
    <row r="276" spans="1:8" ht="14.25" customHeight="1">
      <c r="A276" s="102">
        <v>271</v>
      </c>
      <c r="B276" s="103" t="s">
        <v>166</v>
      </c>
      <c r="C276" s="104" t="s">
        <v>167</v>
      </c>
      <c r="D276" s="105">
        <v>22700</v>
      </c>
      <c r="E276" s="106" t="s">
        <v>1395</v>
      </c>
      <c r="H276" s="101"/>
    </row>
    <row r="277" spans="1:8" ht="14.25" customHeight="1">
      <c r="A277" s="102">
        <v>272</v>
      </c>
      <c r="B277" s="103" t="s">
        <v>168</v>
      </c>
      <c r="C277" s="104" t="s">
        <v>169</v>
      </c>
      <c r="D277" s="105">
        <v>4025</v>
      </c>
      <c r="E277" s="110" t="s">
        <v>1388</v>
      </c>
      <c r="H277" s="101"/>
    </row>
    <row r="278" spans="1:8" ht="14.25" customHeight="1">
      <c r="A278" s="102">
        <v>273</v>
      </c>
      <c r="B278" s="103" t="s">
        <v>170</v>
      </c>
      <c r="C278" s="104" t="s">
        <v>171</v>
      </c>
      <c r="D278" s="105">
        <v>40970</v>
      </c>
      <c r="E278" s="110" t="s">
        <v>1388</v>
      </c>
      <c r="H278" s="101"/>
    </row>
    <row r="279" spans="1:8" ht="14.25" customHeight="1">
      <c r="A279" s="102">
        <v>274</v>
      </c>
      <c r="B279" s="103" t="s">
        <v>172</v>
      </c>
      <c r="C279" s="104" t="s">
        <v>173</v>
      </c>
      <c r="D279" s="105">
        <v>27520</v>
      </c>
      <c r="E279" s="106" t="s">
        <v>1395</v>
      </c>
      <c r="H279" s="101"/>
    </row>
    <row r="280" spans="1:8" ht="14.25" customHeight="1">
      <c r="A280" s="102">
        <v>275</v>
      </c>
      <c r="B280" s="103" t="s">
        <v>174</v>
      </c>
      <c r="C280" s="104" t="s">
        <v>175</v>
      </c>
      <c r="D280" s="105">
        <v>7895</v>
      </c>
      <c r="E280" s="110" t="s">
        <v>1388</v>
      </c>
      <c r="H280" s="101"/>
    </row>
    <row r="281" spans="1:8" ht="14.25" customHeight="1">
      <c r="A281" s="102">
        <v>276</v>
      </c>
      <c r="B281" s="103" t="s">
        <v>176</v>
      </c>
      <c r="C281" s="104" t="s">
        <v>177</v>
      </c>
      <c r="D281" s="105">
        <v>33130</v>
      </c>
      <c r="E281" s="110" t="s">
        <v>1388</v>
      </c>
      <c r="H281" s="101"/>
    </row>
    <row r="282" spans="1:8" ht="14.25" customHeight="1">
      <c r="A282" s="102">
        <v>277</v>
      </c>
      <c r="B282" s="103" t="s">
        <v>178</v>
      </c>
      <c r="C282" s="104" t="s">
        <v>179</v>
      </c>
      <c r="D282" s="105">
        <v>23500</v>
      </c>
      <c r="E282" s="110" t="s">
        <v>1388</v>
      </c>
      <c r="H282" s="101"/>
    </row>
    <row r="283" spans="1:8" ht="14.25" customHeight="1">
      <c r="A283" s="102">
        <v>278</v>
      </c>
      <c r="B283" s="103" t="s">
        <v>180</v>
      </c>
      <c r="C283" s="104" t="s">
        <v>181</v>
      </c>
      <c r="D283" s="105">
        <v>24448</v>
      </c>
      <c r="E283" s="110" t="s">
        <v>1388</v>
      </c>
      <c r="H283" s="101"/>
    </row>
    <row r="284" spans="1:8" ht="14.25" customHeight="1">
      <c r="A284" s="102">
        <v>279</v>
      </c>
      <c r="B284" s="103" t="s">
        <v>182</v>
      </c>
      <c r="C284" s="104" t="s">
        <v>183</v>
      </c>
      <c r="D284" s="105">
        <v>14826</v>
      </c>
      <c r="E284" s="110" t="s">
        <v>1388</v>
      </c>
      <c r="H284" s="101"/>
    </row>
    <row r="285" spans="1:8" ht="14.25" customHeight="1">
      <c r="A285" s="102">
        <v>280</v>
      </c>
      <c r="B285" s="103" t="s">
        <v>184</v>
      </c>
      <c r="C285" s="104" t="s">
        <v>185</v>
      </c>
      <c r="D285" s="105">
        <v>25945</v>
      </c>
      <c r="E285" s="110" t="s">
        <v>1388</v>
      </c>
      <c r="H285" s="101"/>
    </row>
    <row r="286" spans="1:8" ht="14.25" customHeight="1">
      <c r="A286" s="102">
        <v>281</v>
      </c>
      <c r="B286" s="103" t="s">
        <v>186</v>
      </c>
      <c r="C286" s="104" t="s">
        <v>187</v>
      </c>
      <c r="D286" s="105">
        <v>11970</v>
      </c>
      <c r="E286" s="110" t="s">
        <v>1388</v>
      </c>
      <c r="H286" s="101"/>
    </row>
    <row r="287" spans="1:8" ht="14.25" customHeight="1">
      <c r="A287" s="102">
        <v>282</v>
      </c>
      <c r="B287" s="103" t="s">
        <v>188</v>
      </c>
      <c r="C287" s="104" t="s">
        <v>189</v>
      </c>
      <c r="D287" s="105">
        <v>20693</v>
      </c>
      <c r="E287" s="110" t="s">
        <v>1388</v>
      </c>
      <c r="H287" s="101"/>
    </row>
    <row r="288" spans="1:8" ht="14.25" customHeight="1">
      <c r="A288" s="102">
        <v>283</v>
      </c>
      <c r="B288" s="103" t="s">
        <v>190</v>
      </c>
      <c r="C288" s="104" t="s">
        <v>191</v>
      </c>
      <c r="D288" s="105">
        <v>26266</v>
      </c>
      <c r="E288" s="110" t="s">
        <v>1388</v>
      </c>
      <c r="H288" s="101"/>
    </row>
    <row r="289" spans="1:8" ht="14.25" customHeight="1">
      <c r="A289" s="102">
        <v>284</v>
      </c>
      <c r="B289" s="103" t="s">
        <v>192</v>
      </c>
      <c r="C289" s="104" t="s">
        <v>193</v>
      </c>
      <c r="D289" s="105">
        <v>16517</v>
      </c>
      <c r="E289" s="110" t="s">
        <v>1388</v>
      </c>
      <c r="H289" s="101"/>
    </row>
    <row r="290" spans="1:8" ht="14.25" customHeight="1">
      <c r="A290" s="102">
        <v>285</v>
      </c>
      <c r="B290" s="103" t="s">
        <v>194</v>
      </c>
      <c r="C290" s="104" t="s">
        <v>195</v>
      </c>
      <c r="D290" s="105">
        <v>19802</v>
      </c>
      <c r="E290" s="110" t="s">
        <v>1388</v>
      </c>
      <c r="H290" s="101"/>
    </row>
    <row r="291" spans="1:8" ht="14.25" customHeight="1">
      <c r="A291" s="102">
        <v>286</v>
      </c>
      <c r="B291" s="103" t="s">
        <v>196</v>
      </c>
      <c r="C291" s="104" t="s">
        <v>197</v>
      </c>
      <c r="D291" s="105">
        <v>8196</v>
      </c>
      <c r="E291" s="110" t="s">
        <v>1388</v>
      </c>
      <c r="H291" s="101"/>
    </row>
    <row r="292" spans="1:8" ht="14.25" customHeight="1">
      <c r="A292" s="102">
        <v>287</v>
      </c>
      <c r="B292" s="103" t="s">
        <v>198</v>
      </c>
      <c r="C292" s="104" t="s">
        <v>352</v>
      </c>
      <c r="D292" s="105">
        <v>21366</v>
      </c>
      <c r="E292" s="110" t="s">
        <v>1388</v>
      </c>
      <c r="H292" s="101"/>
    </row>
    <row r="293" spans="1:8" ht="14.25" customHeight="1">
      <c r="A293" s="102">
        <v>288</v>
      </c>
      <c r="B293" s="103" t="s">
        <v>199</v>
      </c>
      <c r="C293" s="104" t="s">
        <v>353</v>
      </c>
      <c r="D293" s="105">
        <v>9607</v>
      </c>
      <c r="E293" s="110" t="s">
        <v>1388</v>
      </c>
      <c r="H293" s="101"/>
    </row>
    <row r="294" spans="1:8" ht="14.25" customHeight="1">
      <c r="A294" s="102">
        <v>289</v>
      </c>
      <c r="B294" s="103" t="s">
        <v>200</v>
      </c>
      <c r="C294" s="104" t="s">
        <v>201</v>
      </c>
      <c r="D294" s="105">
        <v>17015</v>
      </c>
      <c r="E294" s="110" t="s">
        <v>1388</v>
      </c>
      <c r="H294" s="101"/>
    </row>
    <row r="295" spans="1:8" ht="14.25" customHeight="1">
      <c r="A295" s="102">
        <v>290</v>
      </c>
      <c r="B295" s="103" t="s">
        <v>202</v>
      </c>
      <c r="C295" s="104" t="s">
        <v>203</v>
      </c>
      <c r="D295" s="105">
        <v>9256</v>
      </c>
      <c r="E295" s="110" t="s">
        <v>1388</v>
      </c>
      <c r="H295" s="101"/>
    </row>
    <row r="296" spans="1:8" ht="14.25" customHeight="1">
      <c r="A296" s="102">
        <v>291</v>
      </c>
      <c r="B296" s="103" t="s">
        <v>204</v>
      </c>
      <c r="C296" s="104" t="s">
        <v>205</v>
      </c>
      <c r="D296" s="105">
        <v>9496</v>
      </c>
      <c r="E296" s="110" t="s">
        <v>1388</v>
      </c>
      <c r="H296" s="101"/>
    </row>
    <row r="297" spans="1:8" ht="14.25" customHeight="1">
      <c r="A297" s="102">
        <v>292</v>
      </c>
      <c r="B297" s="103" t="s">
        <v>206</v>
      </c>
      <c r="C297" s="104" t="s">
        <v>207</v>
      </c>
      <c r="D297" s="105">
        <v>22319</v>
      </c>
      <c r="E297" s="110" t="s">
        <v>1388</v>
      </c>
      <c r="H297" s="101"/>
    </row>
    <row r="298" spans="1:8" ht="14.25" customHeight="1">
      <c r="A298" s="102">
        <v>293</v>
      </c>
      <c r="B298" s="103" t="s">
        <v>208</v>
      </c>
      <c r="C298" s="104" t="s">
        <v>209</v>
      </c>
      <c r="D298" s="105">
        <v>10826</v>
      </c>
      <c r="E298" s="110" t="s">
        <v>1388</v>
      </c>
      <c r="H298" s="101"/>
    </row>
    <row r="299" spans="1:8" ht="14.25" customHeight="1">
      <c r="A299" s="102">
        <v>294</v>
      </c>
      <c r="B299" s="103" t="s">
        <v>210</v>
      </c>
      <c r="C299" s="104" t="s">
        <v>211</v>
      </c>
      <c r="D299" s="105">
        <v>185512</v>
      </c>
      <c r="E299" s="110" t="s">
        <v>1388</v>
      </c>
      <c r="H299" s="101"/>
    </row>
    <row r="300" spans="1:8" ht="14.25" customHeight="1">
      <c r="A300" s="102">
        <v>295</v>
      </c>
      <c r="B300" s="103" t="s">
        <v>212</v>
      </c>
      <c r="C300" s="104" t="s">
        <v>213</v>
      </c>
      <c r="D300" s="105">
        <v>169500</v>
      </c>
      <c r="E300" s="110" t="s">
        <v>1396</v>
      </c>
      <c r="H300" s="101"/>
    </row>
    <row r="301" spans="1:8" ht="14.25" customHeight="1">
      <c r="A301" s="102">
        <v>296</v>
      </c>
      <c r="B301" s="103" t="s">
        <v>214</v>
      </c>
      <c r="C301" s="104" t="s">
        <v>215</v>
      </c>
      <c r="D301" s="105">
        <v>120786</v>
      </c>
      <c r="E301" s="110" t="s">
        <v>1388</v>
      </c>
      <c r="H301" s="101"/>
    </row>
    <row r="302" spans="1:8" ht="14.25" customHeight="1">
      <c r="A302" s="102">
        <v>297</v>
      </c>
      <c r="B302" s="103" t="s">
        <v>216</v>
      </c>
      <c r="C302" s="104" t="s">
        <v>217</v>
      </c>
      <c r="D302" s="105">
        <v>104617</v>
      </c>
      <c r="E302" s="110" t="s">
        <v>1388</v>
      </c>
      <c r="H302" s="101"/>
    </row>
    <row r="303" spans="1:8" ht="14.25" customHeight="1">
      <c r="A303" s="102">
        <v>298</v>
      </c>
      <c r="B303" s="103" t="s">
        <v>218</v>
      </c>
      <c r="C303" s="104" t="s">
        <v>219</v>
      </c>
      <c r="D303" s="105">
        <v>73439</v>
      </c>
      <c r="E303" s="110" t="s">
        <v>1388</v>
      </c>
      <c r="H303" s="101"/>
    </row>
    <row r="304" spans="1:8" ht="14.25" customHeight="1">
      <c r="A304" s="102">
        <v>299</v>
      </c>
      <c r="B304" s="103" t="s">
        <v>220</v>
      </c>
      <c r="C304" s="104" t="s">
        <v>221</v>
      </c>
      <c r="D304" s="105">
        <v>82281</v>
      </c>
      <c r="E304" s="110" t="s">
        <v>1388</v>
      </c>
      <c r="H304" s="101"/>
    </row>
    <row r="305" spans="1:8" ht="14.25" customHeight="1">
      <c r="A305" s="102">
        <v>300</v>
      </c>
      <c r="B305" s="103" t="s">
        <v>222</v>
      </c>
      <c r="C305" s="104" t="s">
        <v>223</v>
      </c>
      <c r="D305" s="105">
        <v>53996</v>
      </c>
      <c r="E305" s="110" t="s">
        <v>1388</v>
      </c>
      <c r="H305" s="101"/>
    </row>
    <row r="306" spans="1:8" ht="14.25" customHeight="1">
      <c r="A306" s="102">
        <v>301</v>
      </c>
      <c r="B306" s="103" t="s">
        <v>224</v>
      </c>
      <c r="C306" s="104" t="s">
        <v>225</v>
      </c>
      <c r="D306" s="105">
        <v>84468</v>
      </c>
      <c r="E306" s="110" t="s">
        <v>1388</v>
      </c>
      <c r="H306" s="101"/>
    </row>
    <row r="307" spans="1:8" ht="14.25" customHeight="1">
      <c r="A307" s="102">
        <v>302</v>
      </c>
      <c r="B307" s="103" t="s">
        <v>226</v>
      </c>
      <c r="C307" s="104" t="s">
        <v>227</v>
      </c>
      <c r="D307" s="105">
        <v>97791</v>
      </c>
      <c r="E307" s="110" t="s">
        <v>1388</v>
      </c>
      <c r="H307" s="101"/>
    </row>
    <row r="308" spans="1:8" ht="14.25" customHeight="1">
      <c r="A308" s="102">
        <v>303</v>
      </c>
      <c r="B308" s="103" t="s">
        <v>228</v>
      </c>
      <c r="C308" s="104" t="s">
        <v>229</v>
      </c>
      <c r="D308" s="105">
        <v>36567</v>
      </c>
      <c r="E308" s="110" t="s">
        <v>1388</v>
      </c>
      <c r="H308" s="101"/>
    </row>
    <row r="309" spans="1:8" ht="14.25" customHeight="1">
      <c r="A309" s="102">
        <v>304</v>
      </c>
      <c r="B309" s="103" t="s">
        <v>230</v>
      </c>
      <c r="C309" s="104" t="s">
        <v>354</v>
      </c>
      <c r="D309" s="105">
        <v>55904</v>
      </c>
      <c r="E309" s="110" t="s">
        <v>1388</v>
      </c>
      <c r="H309" s="101"/>
    </row>
    <row r="310" spans="1:8" ht="14.25" customHeight="1">
      <c r="A310" s="102">
        <v>305</v>
      </c>
      <c r="B310" s="103" t="s">
        <v>231</v>
      </c>
      <c r="C310" s="104" t="s">
        <v>355</v>
      </c>
      <c r="D310" s="105">
        <v>44986</v>
      </c>
      <c r="E310" s="110" t="s">
        <v>1388</v>
      </c>
      <c r="H310" s="101"/>
    </row>
    <row r="311" spans="1:8" ht="22.5" customHeight="1">
      <c r="A311" s="102">
        <v>306</v>
      </c>
      <c r="B311" s="103" t="s">
        <v>232</v>
      </c>
      <c r="C311" s="104" t="s">
        <v>233</v>
      </c>
      <c r="D311" s="105">
        <v>80890</v>
      </c>
      <c r="E311" s="106" t="s">
        <v>1395</v>
      </c>
      <c r="H311" s="101"/>
    </row>
    <row r="312" spans="1:8" ht="14.25" customHeight="1">
      <c r="A312" s="102">
        <v>307</v>
      </c>
      <c r="B312" s="103" t="s">
        <v>234</v>
      </c>
      <c r="C312" s="104" t="s">
        <v>235</v>
      </c>
      <c r="D312" s="105">
        <v>74352</v>
      </c>
      <c r="E312" s="110" t="s">
        <v>1388</v>
      </c>
      <c r="H312" s="101"/>
    </row>
    <row r="313" spans="1:8" ht="21" customHeight="1">
      <c r="A313" s="102">
        <v>308</v>
      </c>
      <c r="B313" s="103" t="s">
        <v>236</v>
      </c>
      <c r="C313" s="104" t="s">
        <v>238</v>
      </c>
      <c r="D313" s="105">
        <v>42410</v>
      </c>
      <c r="E313" s="106" t="s">
        <v>1395</v>
      </c>
      <c r="H313" s="101"/>
    </row>
    <row r="314" spans="1:8" ht="14.25" customHeight="1">
      <c r="A314" s="102">
        <v>309</v>
      </c>
      <c r="B314" s="103" t="s">
        <v>239</v>
      </c>
      <c r="C314" s="104" t="s">
        <v>240</v>
      </c>
      <c r="D314" s="105">
        <v>68740</v>
      </c>
      <c r="E314" s="110" t="s">
        <v>1388</v>
      </c>
      <c r="H314" s="101"/>
    </row>
    <row r="315" spans="1:8" ht="14.25" customHeight="1">
      <c r="A315" s="102">
        <v>310</v>
      </c>
      <c r="B315" s="103" t="s">
        <v>241</v>
      </c>
      <c r="C315" s="104" t="s">
        <v>242</v>
      </c>
      <c r="D315" s="105">
        <v>43973</v>
      </c>
      <c r="E315" s="110" t="s">
        <v>1388</v>
      </c>
      <c r="H315" s="101"/>
    </row>
    <row r="316" spans="1:8" ht="14.25" customHeight="1">
      <c r="A316" s="102">
        <v>311</v>
      </c>
      <c r="B316" s="103" t="s">
        <v>243</v>
      </c>
      <c r="C316" s="104" t="s">
        <v>244</v>
      </c>
      <c r="D316" s="105">
        <v>36400</v>
      </c>
      <c r="E316" s="106" t="s">
        <v>1395</v>
      </c>
      <c r="H316" s="101"/>
    </row>
    <row r="317" spans="1:8" ht="14.25" customHeight="1">
      <c r="A317" s="102">
        <v>312</v>
      </c>
      <c r="B317" s="103" t="s">
        <v>245</v>
      </c>
      <c r="C317" s="104" t="s">
        <v>246</v>
      </c>
      <c r="D317" s="105">
        <v>62038</v>
      </c>
      <c r="E317" s="110" t="s">
        <v>1388</v>
      </c>
      <c r="H317" s="101"/>
    </row>
    <row r="318" spans="1:8" ht="14.25" customHeight="1">
      <c r="A318" s="102">
        <v>313</v>
      </c>
      <c r="B318" s="103" t="s">
        <v>247</v>
      </c>
      <c r="C318" s="104" t="s">
        <v>248</v>
      </c>
      <c r="D318" s="105">
        <v>34089</v>
      </c>
      <c r="E318" s="110" t="s">
        <v>1388</v>
      </c>
      <c r="H318" s="101"/>
    </row>
    <row r="319" spans="1:8" ht="14.25" customHeight="1">
      <c r="A319" s="102">
        <v>314</v>
      </c>
      <c r="B319" s="103" t="s">
        <v>249</v>
      </c>
      <c r="C319" s="104" t="s">
        <v>250</v>
      </c>
      <c r="D319" s="105">
        <v>25440</v>
      </c>
      <c r="E319" s="110" t="s">
        <v>1388</v>
      </c>
      <c r="H319" s="101"/>
    </row>
    <row r="320" spans="1:8" ht="14.25" customHeight="1">
      <c r="A320" s="102">
        <v>315</v>
      </c>
      <c r="B320" s="103" t="s">
        <v>251</v>
      </c>
      <c r="C320" s="104" t="s">
        <v>252</v>
      </c>
      <c r="D320" s="105">
        <v>35060</v>
      </c>
      <c r="E320" s="110" t="s">
        <v>1388</v>
      </c>
      <c r="H320" s="101"/>
    </row>
    <row r="321" spans="1:8" ht="14.25" customHeight="1">
      <c r="A321" s="102">
        <v>316</v>
      </c>
      <c r="B321" s="103" t="s">
        <v>253</v>
      </c>
      <c r="C321" s="104" t="s">
        <v>254</v>
      </c>
      <c r="D321" s="105">
        <v>26414</v>
      </c>
      <c r="E321" s="110" t="s">
        <v>1388</v>
      </c>
      <c r="H321" s="101"/>
    </row>
    <row r="322" spans="1:8" ht="14.25" customHeight="1">
      <c r="A322" s="102">
        <v>317</v>
      </c>
      <c r="B322" s="103" t="s">
        <v>255</v>
      </c>
      <c r="C322" s="104" t="s">
        <v>256</v>
      </c>
      <c r="D322" s="105">
        <v>51924</v>
      </c>
      <c r="E322" s="110" t="s">
        <v>1388</v>
      </c>
      <c r="H322" s="101"/>
    </row>
    <row r="323" spans="1:8" ht="14.25" customHeight="1">
      <c r="A323" s="102">
        <v>318</v>
      </c>
      <c r="B323" s="103" t="s">
        <v>257</v>
      </c>
      <c r="C323" s="104" t="s">
        <v>258</v>
      </c>
      <c r="D323" s="105">
        <v>33541</v>
      </c>
      <c r="E323" s="110" t="s">
        <v>1388</v>
      </c>
      <c r="H323" s="101"/>
    </row>
    <row r="324" spans="1:8" ht="14.25" customHeight="1">
      <c r="A324" s="102">
        <v>319</v>
      </c>
      <c r="B324" s="103" t="s">
        <v>259</v>
      </c>
      <c r="C324" s="104" t="s">
        <v>260</v>
      </c>
      <c r="D324" s="105">
        <v>41238</v>
      </c>
      <c r="E324" s="110" t="s">
        <v>1388</v>
      </c>
      <c r="H324" s="101"/>
    </row>
    <row r="325" spans="1:8" ht="14.25" customHeight="1">
      <c r="A325" s="102">
        <v>320</v>
      </c>
      <c r="B325" s="103" t="s">
        <v>261</v>
      </c>
      <c r="C325" s="104" t="s">
        <v>262</v>
      </c>
      <c r="D325" s="105">
        <v>26027</v>
      </c>
      <c r="E325" s="110" t="s">
        <v>1388</v>
      </c>
      <c r="H325" s="101"/>
    </row>
    <row r="326" spans="1:8" ht="14.25" customHeight="1">
      <c r="A326" s="102">
        <v>321</v>
      </c>
      <c r="B326" s="103" t="s">
        <v>263</v>
      </c>
      <c r="C326" s="104" t="s">
        <v>264</v>
      </c>
      <c r="D326" s="105">
        <v>27955</v>
      </c>
      <c r="E326" s="110" t="s">
        <v>1388</v>
      </c>
      <c r="H326" s="101"/>
    </row>
    <row r="327" spans="1:8" ht="14.25" customHeight="1">
      <c r="A327" s="102">
        <v>322</v>
      </c>
      <c r="B327" s="103" t="s">
        <v>265</v>
      </c>
      <c r="C327" s="104" t="s">
        <v>266</v>
      </c>
      <c r="D327" s="105">
        <v>15917</v>
      </c>
      <c r="E327" s="110" t="s">
        <v>1388</v>
      </c>
      <c r="H327" s="101"/>
    </row>
    <row r="328" spans="1:8" ht="14.25" customHeight="1">
      <c r="A328" s="102">
        <v>323</v>
      </c>
      <c r="B328" s="103" t="s">
        <v>267</v>
      </c>
      <c r="C328" s="104" t="s">
        <v>268</v>
      </c>
      <c r="D328" s="105">
        <v>175254</v>
      </c>
      <c r="E328" s="110" t="s">
        <v>1388</v>
      </c>
      <c r="H328" s="101"/>
    </row>
    <row r="329" spans="1:8" ht="14.25" customHeight="1">
      <c r="A329" s="102">
        <v>324</v>
      </c>
      <c r="B329" s="103" t="s">
        <v>269</v>
      </c>
      <c r="C329" s="104" t="s">
        <v>270</v>
      </c>
      <c r="D329" s="105">
        <v>110720</v>
      </c>
      <c r="E329" s="110" t="s">
        <v>1388</v>
      </c>
      <c r="H329" s="101"/>
    </row>
    <row r="330" spans="1:8" ht="14.25" customHeight="1">
      <c r="A330" s="102">
        <v>325</v>
      </c>
      <c r="B330" s="103" t="s">
        <v>271</v>
      </c>
      <c r="C330" s="104" t="s">
        <v>272</v>
      </c>
      <c r="D330" s="105">
        <v>56624</v>
      </c>
      <c r="E330" s="110" t="s">
        <v>1388</v>
      </c>
      <c r="H330" s="101"/>
    </row>
    <row r="331" spans="1:8" ht="14.25" customHeight="1">
      <c r="A331" s="102">
        <v>326</v>
      </c>
      <c r="B331" s="103" t="s">
        <v>273</v>
      </c>
      <c r="C331" s="104" t="s">
        <v>274</v>
      </c>
      <c r="D331" s="105">
        <v>200062</v>
      </c>
      <c r="E331" s="110" t="s">
        <v>1388</v>
      </c>
      <c r="H331" s="101"/>
    </row>
    <row r="332" spans="1:8" ht="14.25" customHeight="1">
      <c r="A332" s="102">
        <v>327</v>
      </c>
      <c r="B332" s="103" t="s">
        <v>275</v>
      </c>
      <c r="C332" s="104" t="s">
        <v>276</v>
      </c>
      <c r="D332" s="105">
        <v>155250</v>
      </c>
      <c r="E332" s="110" t="s">
        <v>1388</v>
      </c>
      <c r="H332" s="101"/>
    </row>
    <row r="333" spans="1:8" ht="14.25" customHeight="1">
      <c r="A333" s="102">
        <v>328</v>
      </c>
      <c r="B333" s="103" t="s">
        <v>277</v>
      </c>
      <c r="C333" s="104" t="s">
        <v>278</v>
      </c>
      <c r="D333" s="105">
        <v>125000</v>
      </c>
      <c r="E333" s="106"/>
      <c r="H333" s="101"/>
    </row>
    <row r="334" spans="1:8" ht="14.25" customHeight="1">
      <c r="A334" s="102">
        <v>329</v>
      </c>
      <c r="B334" s="103" t="s">
        <v>279</v>
      </c>
      <c r="C334" s="104" t="s">
        <v>280</v>
      </c>
      <c r="D334" s="105">
        <v>123846</v>
      </c>
      <c r="E334" s="110" t="s">
        <v>1388</v>
      </c>
      <c r="H334" s="101"/>
    </row>
    <row r="335" spans="1:8" ht="14.25" customHeight="1">
      <c r="A335" s="102">
        <v>330</v>
      </c>
      <c r="B335" s="103" t="s">
        <v>281</v>
      </c>
      <c r="C335" s="104" t="s">
        <v>282</v>
      </c>
      <c r="D335" s="105">
        <v>98222</v>
      </c>
      <c r="E335" s="110" t="s">
        <v>1388</v>
      </c>
      <c r="H335" s="101"/>
    </row>
    <row r="336" spans="1:8" s="123" customFormat="1" ht="14.25" customHeight="1">
      <c r="A336" s="119">
        <v>331</v>
      </c>
      <c r="B336" s="103" t="s">
        <v>283</v>
      </c>
      <c r="C336" s="104" t="s">
        <v>284</v>
      </c>
      <c r="D336" s="105">
        <v>735000</v>
      </c>
      <c r="E336" s="106" t="s">
        <v>1391</v>
      </c>
      <c r="H336" s="101"/>
    </row>
    <row r="337" spans="1:8" ht="14.25" customHeight="1">
      <c r="A337" s="102">
        <v>332</v>
      </c>
      <c r="B337" s="103" t="s">
        <v>285</v>
      </c>
      <c r="C337" s="104" t="s">
        <v>286</v>
      </c>
      <c r="D337" s="105">
        <v>106298</v>
      </c>
      <c r="E337" s="110" t="s">
        <v>1388</v>
      </c>
      <c r="H337" s="101"/>
    </row>
    <row r="338" spans="1:8" ht="14.25" customHeight="1">
      <c r="A338" s="102">
        <v>333</v>
      </c>
      <c r="B338" s="103" t="s">
        <v>287</v>
      </c>
      <c r="C338" s="104" t="s">
        <v>288</v>
      </c>
      <c r="D338" s="105">
        <v>94939</v>
      </c>
      <c r="E338" s="110" t="s">
        <v>1388</v>
      </c>
      <c r="H338" s="101"/>
    </row>
    <row r="339" spans="1:8" ht="14.25" customHeight="1">
      <c r="A339" s="102">
        <v>334</v>
      </c>
      <c r="B339" s="103" t="s">
        <v>289</v>
      </c>
      <c r="C339" s="104" t="s">
        <v>290</v>
      </c>
      <c r="D339" s="105">
        <v>69041</v>
      </c>
      <c r="E339" s="106"/>
      <c r="H339" s="101"/>
    </row>
    <row r="340" spans="1:8" ht="14.25" customHeight="1">
      <c r="A340" s="102">
        <v>335</v>
      </c>
      <c r="B340" s="103" t="s">
        <v>291</v>
      </c>
      <c r="C340" s="104" t="s">
        <v>292</v>
      </c>
      <c r="D340" s="105">
        <v>222000</v>
      </c>
      <c r="E340" s="106" t="s">
        <v>1397</v>
      </c>
      <c r="H340" s="101"/>
    </row>
    <row r="341" spans="1:8" ht="14.25" customHeight="1">
      <c r="A341" s="102">
        <v>336</v>
      </c>
      <c r="B341" s="103" t="s">
        <v>293</v>
      </c>
      <c r="C341" s="104" t="s">
        <v>294</v>
      </c>
      <c r="D341" s="105">
        <v>181000</v>
      </c>
      <c r="E341" s="106" t="s">
        <v>1397</v>
      </c>
      <c r="H341" s="101"/>
    </row>
    <row r="342" spans="1:8" ht="14.25" customHeight="1">
      <c r="A342" s="102">
        <v>337</v>
      </c>
      <c r="B342" s="103" t="s">
        <v>295</v>
      </c>
      <c r="C342" s="104" t="s">
        <v>296</v>
      </c>
      <c r="D342" s="105">
        <v>115000</v>
      </c>
      <c r="E342" s="110" t="s">
        <v>1388</v>
      </c>
      <c r="H342" s="101"/>
    </row>
    <row r="343" spans="1:8" ht="14.25" customHeight="1">
      <c r="A343" s="102">
        <v>338</v>
      </c>
      <c r="B343" s="103" t="s">
        <v>297</v>
      </c>
      <c r="C343" s="104" t="s">
        <v>298</v>
      </c>
      <c r="D343" s="105">
        <v>103500</v>
      </c>
      <c r="E343" s="110" t="s">
        <v>1388</v>
      </c>
      <c r="H343" s="101"/>
    </row>
    <row r="344" spans="1:8" ht="14.25" customHeight="1">
      <c r="A344" s="102">
        <v>339</v>
      </c>
      <c r="B344" s="103" t="s">
        <v>299</v>
      </c>
      <c r="C344" s="104" t="s">
        <v>391</v>
      </c>
      <c r="D344" s="105">
        <v>204445</v>
      </c>
      <c r="E344" s="106" t="s">
        <v>1397</v>
      </c>
      <c r="H344" s="101"/>
    </row>
    <row r="345" spans="1:8" ht="14.25" customHeight="1">
      <c r="A345" s="102">
        <v>340</v>
      </c>
      <c r="B345" s="103" t="s">
        <v>392</v>
      </c>
      <c r="C345" s="104" t="s">
        <v>393</v>
      </c>
      <c r="D345" s="105">
        <v>174234</v>
      </c>
      <c r="E345" s="110" t="s">
        <v>1388</v>
      </c>
      <c r="H345" s="101"/>
    </row>
    <row r="346" spans="1:8" ht="14.25" customHeight="1">
      <c r="A346" s="102">
        <v>341</v>
      </c>
      <c r="B346" s="103" t="s">
        <v>394</v>
      </c>
      <c r="C346" s="104" t="s">
        <v>356</v>
      </c>
      <c r="D346" s="105">
        <v>82456</v>
      </c>
      <c r="E346" s="110" t="s">
        <v>1388</v>
      </c>
      <c r="H346" s="101"/>
    </row>
    <row r="347" spans="1:8" ht="14.25" customHeight="1">
      <c r="A347" s="102">
        <v>342</v>
      </c>
      <c r="B347" s="103" t="s">
        <v>395</v>
      </c>
      <c r="C347" s="104" t="s">
        <v>357</v>
      </c>
      <c r="D347" s="105">
        <v>39959</v>
      </c>
      <c r="E347" s="110" t="s">
        <v>1388</v>
      </c>
      <c r="H347" s="101"/>
    </row>
    <row r="348" spans="1:8" ht="14.25" customHeight="1">
      <c r="A348" s="102">
        <v>343</v>
      </c>
      <c r="B348" s="103" t="s">
        <v>396</v>
      </c>
      <c r="C348" s="104" t="s">
        <v>397</v>
      </c>
      <c r="D348" s="105">
        <v>92371</v>
      </c>
      <c r="E348" s="110" t="s">
        <v>1388</v>
      </c>
      <c r="H348" s="101"/>
    </row>
    <row r="349" spans="1:8" ht="14.25" customHeight="1">
      <c r="A349" s="102">
        <v>344</v>
      </c>
      <c r="B349" s="103" t="s">
        <v>398</v>
      </c>
      <c r="C349" s="104" t="s">
        <v>399</v>
      </c>
      <c r="D349" s="105">
        <v>64990</v>
      </c>
      <c r="E349" s="110" t="s">
        <v>1388</v>
      </c>
      <c r="H349" s="101"/>
    </row>
    <row r="350" spans="1:8" ht="14.25" customHeight="1">
      <c r="A350" s="102">
        <v>345</v>
      </c>
      <c r="B350" s="103" t="s">
        <v>400</v>
      </c>
      <c r="C350" s="104" t="s">
        <v>401</v>
      </c>
      <c r="D350" s="105">
        <v>57500</v>
      </c>
      <c r="E350" s="110" t="s">
        <v>1388</v>
      </c>
      <c r="H350" s="101"/>
    </row>
    <row r="351" spans="1:8" ht="14.25" customHeight="1">
      <c r="A351" s="102">
        <v>346</v>
      </c>
      <c r="B351" s="103" t="s">
        <v>402</v>
      </c>
      <c r="C351" s="104" t="s">
        <v>403</v>
      </c>
      <c r="D351" s="105">
        <v>21347</v>
      </c>
      <c r="E351" s="110" t="s">
        <v>1388</v>
      </c>
      <c r="H351" s="101"/>
    </row>
    <row r="352" spans="1:8" ht="14.25" customHeight="1">
      <c r="A352" s="102">
        <v>347</v>
      </c>
      <c r="B352" s="103" t="s">
        <v>404</v>
      </c>
      <c r="C352" s="104" t="s">
        <v>405</v>
      </c>
      <c r="D352" s="105">
        <v>70883</v>
      </c>
      <c r="E352" s="110" t="s">
        <v>1388</v>
      </c>
      <c r="H352" s="101"/>
    </row>
    <row r="353" spans="1:8" ht="14.25" customHeight="1">
      <c r="A353" s="102">
        <v>348</v>
      </c>
      <c r="B353" s="103" t="s">
        <v>406</v>
      </c>
      <c r="C353" s="104" t="s">
        <v>407</v>
      </c>
      <c r="D353" s="105">
        <v>37091</v>
      </c>
      <c r="E353" s="110" t="s">
        <v>1388</v>
      </c>
      <c r="H353" s="101"/>
    </row>
    <row r="354" spans="1:8" ht="14.25" customHeight="1">
      <c r="A354" s="102">
        <v>349</v>
      </c>
      <c r="B354" s="103" t="s">
        <v>408</v>
      </c>
      <c r="C354" s="104" t="s">
        <v>409</v>
      </c>
      <c r="D354" s="105">
        <v>41191</v>
      </c>
      <c r="E354" s="110" t="s">
        <v>1388</v>
      </c>
      <c r="H354" s="101"/>
    </row>
    <row r="355" spans="1:8" ht="14.25" customHeight="1">
      <c r="A355" s="102">
        <v>350</v>
      </c>
      <c r="B355" s="103" t="s">
        <v>410</v>
      </c>
      <c r="C355" s="104" t="s">
        <v>411</v>
      </c>
      <c r="D355" s="105">
        <v>28931</v>
      </c>
      <c r="E355" s="110" t="s">
        <v>1388</v>
      </c>
      <c r="H355" s="101"/>
    </row>
    <row r="356" spans="1:8" ht="14.25" customHeight="1">
      <c r="A356" s="102">
        <v>351</v>
      </c>
      <c r="B356" s="103" t="s">
        <v>412</v>
      </c>
      <c r="C356" s="104" t="s">
        <v>413</v>
      </c>
      <c r="D356" s="105">
        <v>35199</v>
      </c>
      <c r="E356" s="110" t="s">
        <v>1388</v>
      </c>
      <c r="H356" s="101"/>
    </row>
    <row r="357" spans="1:8" ht="14.25" customHeight="1">
      <c r="A357" s="102">
        <v>352</v>
      </c>
      <c r="B357" s="103" t="s">
        <v>414</v>
      </c>
      <c r="C357" s="104" t="s">
        <v>415</v>
      </c>
      <c r="D357" s="105">
        <v>34500</v>
      </c>
      <c r="E357" s="110" t="s">
        <v>1388</v>
      </c>
      <c r="H357" s="101"/>
    </row>
    <row r="358" spans="1:8" ht="14.25" customHeight="1">
      <c r="A358" s="102">
        <v>353</v>
      </c>
      <c r="B358" s="103" t="s">
        <v>416</v>
      </c>
      <c r="C358" s="104" t="s">
        <v>417</v>
      </c>
      <c r="D358" s="105">
        <v>27324</v>
      </c>
      <c r="E358" s="110" t="s">
        <v>1388</v>
      </c>
      <c r="H358" s="101"/>
    </row>
    <row r="359" spans="1:8" ht="14.25" customHeight="1">
      <c r="A359" s="102">
        <v>354</v>
      </c>
      <c r="B359" s="103" t="s">
        <v>418</v>
      </c>
      <c r="C359" s="104" t="s">
        <v>419</v>
      </c>
      <c r="D359" s="105">
        <v>20488</v>
      </c>
      <c r="E359" s="110" t="s">
        <v>1388</v>
      </c>
      <c r="H359" s="101"/>
    </row>
    <row r="360" spans="1:8" ht="14.25" customHeight="1">
      <c r="A360" s="102">
        <v>355</v>
      </c>
      <c r="B360" s="103" t="s">
        <v>420</v>
      </c>
      <c r="C360" s="104" t="s">
        <v>421</v>
      </c>
      <c r="D360" s="105">
        <v>26090</v>
      </c>
      <c r="E360" s="110" t="s">
        <v>1388</v>
      </c>
      <c r="H360" s="101"/>
    </row>
    <row r="361" spans="1:8" ht="14.25" customHeight="1">
      <c r="A361" s="102">
        <v>356</v>
      </c>
      <c r="B361" s="103" t="s">
        <v>422</v>
      </c>
      <c r="C361" s="104" t="s">
        <v>423</v>
      </c>
      <c r="D361" s="105">
        <v>36378</v>
      </c>
      <c r="E361" s="110" t="s">
        <v>1388</v>
      </c>
      <c r="H361" s="101"/>
    </row>
    <row r="362" spans="1:8" ht="14.25" customHeight="1">
      <c r="A362" s="102">
        <v>357</v>
      </c>
      <c r="B362" s="103" t="s">
        <v>424</v>
      </c>
      <c r="C362" s="104" t="s">
        <v>425</v>
      </c>
      <c r="D362" s="105">
        <v>31655</v>
      </c>
      <c r="E362" s="110" t="s">
        <v>1388</v>
      </c>
      <c r="H362" s="101"/>
    </row>
    <row r="363" spans="1:8" ht="14.25" customHeight="1">
      <c r="A363" s="102">
        <v>358</v>
      </c>
      <c r="B363" s="103" t="s">
        <v>426</v>
      </c>
      <c r="C363" s="104" t="s">
        <v>427</v>
      </c>
      <c r="D363" s="105">
        <v>18633</v>
      </c>
      <c r="E363" s="110" t="s">
        <v>1388</v>
      </c>
      <c r="H363" s="101"/>
    </row>
    <row r="364" spans="1:8" ht="14.25" customHeight="1">
      <c r="A364" s="102">
        <v>359</v>
      </c>
      <c r="B364" s="103" t="s">
        <v>428</v>
      </c>
      <c r="C364" s="104" t="s">
        <v>429</v>
      </c>
      <c r="D364" s="105">
        <v>68699</v>
      </c>
      <c r="E364" s="110" t="s">
        <v>1388</v>
      </c>
      <c r="H364" s="101"/>
    </row>
    <row r="365" spans="1:8" ht="14.25" customHeight="1">
      <c r="A365" s="102">
        <v>360</v>
      </c>
      <c r="B365" s="103" t="s">
        <v>430</v>
      </c>
      <c r="C365" s="104" t="s">
        <v>431</v>
      </c>
      <c r="D365" s="105">
        <v>35246</v>
      </c>
      <c r="E365" s="110" t="s">
        <v>1388</v>
      </c>
      <c r="H365" s="101"/>
    </row>
    <row r="366" spans="1:8" ht="14.25" customHeight="1">
      <c r="A366" s="102">
        <v>361</v>
      </c>
      <c r="B366" s="103" t="s">
        <v>432</v>
      </c>
      <c r="C366" s="104" t="s">
        <v>433</v>
      </c>
      <c r="D366" s="105">
        <v>80500</v>
      </c>
      <c r="E366" s="110" t="s">
        <v>1388</v>
      </c>
      <c r="H366" s="101"/>
    </row>
    <row r="367" spans="1:8" ht="14.25" customHeight="1">
      <c r="A367" s="102">
        <v>362</v>
      </c>
      <c r="B367" s="103" t="s">
        <v>434</v>
      </c>
      <c r="C367" s="104" t="s">
        <v>435</v>
      </c>
      <c r="D367" s="105">
        <v>13269</v>
      </c>
      <c r="E367" s="110" t="s">
        <v>1388</v>
      </c>
      <c r="H367" s="101"/>
    </row>
    <row r="368" spans="1:8" ht="14.25" customHeight="1">
      <c r="A368" s="102">
        <v>363</v>
      </c>
      <c r="B368" s="103" t="s">
        <v>436</v>
      </c>
      <c r="C368" s="104" t="s">
        <v>358</v>
      </c>
      <c r="D368" s="105">
        <v>33488</v>
      </c>
      <c r="E368" s="110" t="s">
        <v>1388</v>
      </c>
      <c r="H368" s="101"/>
    </row>
    <row r="369" spans="1:8" ht="14.25" customHeight="1">
      <c r="A369" s="102">
        <v>364</v>
      </c>
      <c r="B369" s="103" t="s">
        <v>437</v>
      </c>
      <c r="C369" s="104" t="s">
        <v>438</v>
      </c>
      <c r="D369" s="105">
        <v>27510</v>
      </c>
      <c r="E369" s="110" t="s">
        <v>1388</v>
      </c>
      <c r="H369" s="101"/>
    </row>
    <row r="370" spans="1:8" ht="14.25" customHeight="1">
      <c r="A370" s="102">
        <v>365</v>
      </c>
      <c r="B370" s="103" t="s">
        <v>439</v>
      </c>
      <c r="C370" s="104" t="s">
        <v>440</v>
      </c>
      <c r="D370" s="105">
        <v>29304</v>
      </c>
      <c r="E370" s="110" t="s">
        <v>1388</v>
      </c>
      <c r="H370" s="101"/>
    </row>
    <row r="371" spans="1:8" ht="14.25" customHeight="1">
      <c r="A371" s="102">
        <v>366</v>
      </c>
      <c r="B371" s="103" t="s">
        <v>441</v>
      </c>
      <c r="C371" s="104" t="s">
        <v>442</v>
      </c>
      <c r="D371" s="105">
        <v>48884</v>
      </c>
      <c r="E371" s="110" t="s">
        <v>1388</v>
      </c>
      <c r="H371" s="101"/>
    </row>
    <row r="372" spans="1:8" ht="14.25" customHeight="1">
      <c r="A372" s="102">
        <v>367</v>
      </c>
      <c r="B372" s="103" t="s">
        <v>443</v>
      </c>
      <c r="C372" s="104" t="s">
        <v>444</v>
      </c>
      <c r="D372" s="105">
        <v>32877</v>
      </c>
      <c r="E372" s="110" t="s">
        <v>1388</v>
      </c>
      <c r="H372" s="101"/>
    </row>
    <row r="373" spans="1:8" ht="14.25" customHeight="1">
      <c r="A373" s="102">
        <v>368</v>
      </c>
      <c r="B373" s="103" t="s">
        <v>445</v>
      </c>
      <c r="C373" s="104" t="s">
        <v>446</v>
      </c>
      <c r="D373" s="105">
        <v>78835</v>
      </c>
      <c r="E373" s="110" t="s">
        <v>1388</v>
      </c>
      <c r="H373" s="101"/>
    </row>
    <row r="374" spans="1:8" ht="14.25" customHeight="1">
      <c r="A374" s="102">
        <v>369</v>
      </c>
      <c r="B374" s="103" t="s">
        <v>447</v>
      </c>
      <c r="C374" s="104" t="s">
        <v>448</v>
      </c>
      <c r="D374" s="105">
        <v>47349</v>
      </c>
      <c r="E374" s="110" t="s">
        <v>1388</v>
      </c>
      <c r="H374" s="101"/>
    </row>
    <row r="375" spans="1:8" ht="14.25" customHeight="1">
      <c r="A375" s="102">
        <v>370</v>
      </c>
      <c r="B375" s="103" t="s">
        <v>449</v>
      </c>
      <c r="C375" s="104" t="s">
        <v>450</v>
      </c>
      <c r="D375" s="105">
        <v>56104</v>
      </c>
      <c r="E375" s="110" t="s">
        <v>1388</v>
      </c>
      <c r="H375" s="101"/>
    </row>
    <row r="376" spans="1:8" ht="14.25" customHeight="1">
      <c r="A376" s="102">
        <v>371</v>
      </c>
      <c r="B376" s="103" t="s">
        <v>451</v>
      </c>
      <c r="C376" s="104" t="s">
        <v>452</v>
      </c>
      <c r="D376" s="105">
        <v>20586</v>
      </c>
      <c r="E376" s="110" t="s">
        <v>1388</v>
      </c>
      <c r="H376" s="101"/>
    </row>
    <row r="377" spans="1:8" ht="14.25" customHeight="1">
      <c r="A377" s="102">
        <v>372</v>
      </c>
      <c r="B377" s="103" t="s">
        <v>453</v>
      </c>
      <c r="C377" s="104" t="s">
        <v>454</v>
      </c>
      <c r="D377" s="105">
        <v>82142</v>
      </c>
      <c r="E377" s="110" t="s">
        <v>1388</v>
      </c>
      <c r="H377" s="101"/>
    </row>
    <row r="378" spans="1:8" ht="14.25" customHeight="1">
      <c r="A378" s="102">
        <v>373</v>
      </c>
      <c r="B378" s="103" t="s">
        <v>455</v>
      </c>
      <c r="C378" s="104" t="s">
        <v>456</v>
      </c>
      <c r="D378" s="105">
        <v>26092</v>
      </c>
      <c r="E378" s="110" t="s">
        <v>1388</v>
      </c>
      <c r="H378" s="101"/>
    </row>
    <row r="379" spans="1:8" ht="14.25" customHeight="1">
      <c r="A379" s="102">
        <v>374</v>
      </c>
      <c r="B379" s="103" t="s">
        <v>457</v>
      </c>
      <c r="C379" s="104" t="s">
        <v>458</v>
      </c>
      <c r="D379" s="105">
        <v>32833</v>
      </c>
      <c r="E379" s="110" t="s">
        <v>1388</v>
      </c>
      <c r="H379" s="101"/>
    </row>
    <row r="380" spans="1:8" ht="14.25" customHeight="1">
      <c r="A380" s="102">
        <v>375</v>
      </c>
      <c r="B380" s="103" t="s">
        <v>459</v>
      </c>
      <c r="C380" s="104" t="s">
        <v>460</v>
      </c>
      <c r="D380" s="105">
        <v>16953</v>
      </c>
      <c r="E380" s="110" t="s">
        <v>1388</v>
      </c>
      <c r="H380" s="101"/>
    </row>
    <row r="381" spans="1:8" ht="14.25" customHeight="1">
      <c r="A381" s="102">
        <v>376</v>
      </c>
      <c r="B381" s="103" t="s">
        <v>461</v>
      </c>
      <c r="C381" s="104" t="s">
        <v>462</v>
      </c>
      <c r="D381" s="105">
        <v>6861</v>
      </c>
      <c r="E381" s="110" t="s">
        <v>1388</v>
      </c>
      <c r="H381" s="101"/>
    </row>
    <row r="382" spans="1:8" ht="14.25" customHeight="1">
      <c r="A382" s="102">
        <v>377</v>
      </c>
      <c r="B382" s="103" t="s">
        <v>463</v>
      </c>
      <c r="C382" s="104" t="s">
        <v>464</v>
      </c>
      <c r="D382" s="105">
        <v>46447</v>
      </c>
      <c r="E382" s="110" t="s">
        <v>1388</v>
      </c>
      <c r="H382" s="101"/>
    </row>
    <row r="383" spans="1:8" ht="14.25" customHeight="1">
      <c r="A383" s="102">
        <v>378</v>
      </c>
      <c r="B383" s="103" t="s">
        <v>465</v>
      </c>
      <c r="C383" s="104" t="s">
        <v>359</v>
      </c>
      <c r="D383" s="105">
        <v>25346</v>
      </c>
      <c r="E383" s="110" t="s">
        <v>1388</v>
      </c>
      <c r="H383" s="101"/>
    </row>
    <row r="384" spans="1:8" ht="14.25" customHeight="1">
      <c r="A384" s="102">
        <v>379</v>
      </c>
      <c r="B384" s="103" t="s">
        <v>466</v>
      </c>
      <c r="C384" s="104" t="s">
        <v>467</v>
      </c>
      <c r="D384" s="105">
        <v>17549</v>
      </c>
      <c r="E384" s="110" t="s">
        <v>1388</v>
      </c>
      <c r="H384" s="101"/>
    </row>
    <row r="385" spans="1:8" ht="14.25" customHeight="1">
      <c r="A385" s="102">
        <v>380</v>
      </c>
      <c r="B385" s="103" t="s">
        <v>468</v>
      </c>
      <c r="C385" s="104" t="s">
        <v>469</v>
      </c>
      <c r="D385" s="105">
        <v>19287</v>
      </c>
      <c r="E385" s="110" t="s">
        <v>1388</v>
      </c>
      <c r="H385" s="101"/>
    </row>
    <row r="386" spans="1:8" ht="14.25" customHeight="1">
      <c r="A386" s="102">
        <v>381</v>
      </c>
      <c r="B386" s="103" t="s">
        <v>470</v>
      </c>
      <c r="C386" s="104" t="s">
        <v>471</v>
      </c>
      <c r="D386" s="105">
        <v>16331</v>
      </c>
      <c r="E386" s="110" t="s">
        <v>1388</v>
      </c>
      <c r="H386" s="101"/>
    </row>
    <row r="387" spans="1:8" ht="14.25" customHeight="1">
      <c r="A387" s="102">
        <v>382</v>
      </c>
      <c r="B387" s="103" t="s">
        <v>472</v>
      </c>
      <c r="C387" s="104" t="s">
        <v>473</v>
      </c>
      <c r="D387" s="105">
        <v>13324</v>
      </c>
      <c r="E387" s="110" t="s">
        <v>1388</v>
      </c>
      <c r="H387" s="101"/>
    </row>
    <row r="388" spans="1:8" ht="14.25" customHeight="1">
      <c r="A388" s="102">
        <v>383</v>
      </c>
      <c r="B388" s="103" t="s">
        <v>474</v>
      </c>
      <c r="C388" s="104" t="s">
        <v>475</v>
      </c>
      <c r="D388" s="105">
        <v>10253</v>
      </c>
      <c r="E388" s="110" t="s">
        <v>1388</v>
      </c>
      <c r="H388" s="101"/>
    </row>
    <row r="389" spans="1:8" ht="14.25" customHeight="1">
      <c r="A389" s="102">
        <v>384</v>
      </c>
      <c r="B389" s="103" t="s">
        <v>476</v>
      </c>
      <c r="C389" s="104" t="s">
        <v>477</v>
      </c>
      <c r="D389" s="105">
        <v>44005</v>
      </c>
      <c r="E389" s="110" t="s">
        <v>1388</v>
      </c>
      <c r="H389" s="101"/>
    </row>
    <row r="390" spans="1:8" ht="14.25" customHeight="1">
      <c r="A390" s="102">
        <v>385</v>
      </c>
      <c r="B390" s="103" t="s">
        <v>478</v>
      </c>
      <c r="C390" s="104" t="s">
        <v>479</v>
      </c>
      <c r="D390" s="105">
        <v>13721</v>
      </c>
      <c r="E390" s="110" t="s">
        <v>1388</v>
      </c>
      <c r="H390" s="101"/>
    </row>
    <row r="391" spans="1:8" ht="14.25" customHeight="1">
      <c r="A391" s="102">
        <v>386</v>
      </c>
      <c r="B391" s="103" t="s">
        <v>480</v>
      </c>
      <c r="C391" s="104" t="s">
        <v>481</v>
      </c>
      <c r="D391" s="105">
        <v>76826</v>
      </c>
      <c r="E391" s="110" t="s">
        <v>1388</v>
      </c>
      <c r="H391" s="101"/>
    </row>
    <row r="392" spans="1:8" ht="14.25" customHeight="1">
      <c r="A392" s="102">
        <v>387</v>
      </c>
      <c r="B392" s="103" t="s">
        <v>482</v>
      </c>
      <c r="C392" s="104" t="s">
        <v>483</v>
      </c>
      <c r="D392" s="105">
        <v>29655</v>
      </c>
      <c r="E392" s="110" t="s">
        <v>1388</v>
      </c>
      <c r="H392" s="101"/>
    </row>
    <row r="393" spans="1:8" ht="14.25" customHeight="1">
      <c r="A393" s="102">
        <v>388</v>
      </c>
      <c r="B393" s="103" t="s">
        <v>484</v>
      </c>
      <c r="C393" s="104" t="s">
        <v>485</v>
      </c>
      <c r="D393" s="105">
        <v>12811</v>
      </c>
      <c r="E393" s="110" t="s">
        <v>1388</v>
      </c>
      <c r="H393" s="101"/>
    </row>
    <row r="394" spans="1:8" ht="14.25" customHeight="1">
      <c r="A394" s="102">
        <v>389</v>
      </c>
      <c r="B394" s="103" t="s">
        <v>486</v>
      </c>
      <c r="C394" s="104" t="s">
        <v>487</v>
      </c>
      <c r="D394" s="105">
        <v>57395</v>
      </c>
      <c r="E394" s="110" t="s">
        <v>1388</v>
      </c>
      <c r="H394" s="101"/>
    </row>
    <row r="395" spans="1:8" ht="14.25" customHeight="1">
      <c r="A395" s="102">
        <v>390</v>
      </c>
      <c r="B395" s="103" t="s">
        <v>488</v>
      </c>
      <c r="C395" s="104" t="s">
        <v>489</v>
      </c>
      <c r="D395" s="105">
        <v>12471</v>
      </c>
      <c r="E395" s="110" t="s">
        <v>1388</v>
      </c>
      <c r="H395" s="101"/>
    </row>
    <row r="396" spans="1:8" ht="14.25" customHeight="1">
      <c r="A396" s="102">
        <v>391</v>
      </c>
      <c r="B396" s="103" t="s">
        <v>490</v>
      </c>
      <c r="C396" s="104" t="s">
        <v>491</v>
      </c>
      <c r="D396" s="105">
        <v>9015</v>
      </c>
      <c r="E396" s="110" t="s">
        <v>1388</v>
      </c>
      <c r="H396" s="101"/>
    </row>
    <row r="397" spans="1:8" ht="14.25" customHeight="1">
      <c r="A397" s="102">
        <v>392</v>
      </c>
      <c r="B397" s="103" t="s">
        <v>492</v>
      </c>
      <c r="C397" s="104" t="s">
        <v>493</v>
      </c>
      <c r="D397" s="105">
        <v>27986</v>
      </c>
      <c r="E397" s="110" t="s">
        <v>1388</v>
      </c>
      <c r="H397" s="101"/>
    </row>
    <row r="398" spans="1:8" ht="14.25" customHeight="1">
      <c r="A398" s="102">
        <v>393</v>
      </c>
      <c r="B398" s="103" t="s">
        <v>494</v>
      </c>
      <c r="C398" s="104" t="s">
        <v>495</v>
      </c>
      <c r="D398" s="105">
        <v>14798</v>
      </c>
      <c r="E398" s="110" t="s">
        <v>1388</v>
      </c>
      <c r="H398" s="101"/>
    </row>
    <row r="399" spans="1:8" ht="14.25" customHeight="1">
      <c r="A399" s="102">
        <v>394</v>
      </c>
      <c r="B399" s="103" t="s">
        <v>496</v>
      </c>
      <c r="C399" s="104" t="s">
        <v>497</v>
      </c>
      <c r="D399" s="105">
        <v>11722</v>
      </c>
      <c r="E399" s="110" t="s">
        <v>1388</v>
      </c>
      <c r="H399" s="101"/>
    </row>
    <row r="400" spans="1:8" ht="14.25" customHeight="1">
      <c r="A400" s="102">
        <v>395</v>
      </c>
      <c r="B400" s="103" t="s">
        <v>498</v>
      </c>
      <c r="C400" s="104" t="s">
        <v>499</v>
      </c>
      <c r="D400" s="105">
        <v>33459</v>
      </c>
      <c r="E400" s="110" t="s">
        <v>1388</v>
      </c>
      <c r="H400" s="101"/>
    </row>
    <row r="401" spans="1:8" ht="14.25" customHeight="1">
      <c r="A401" s="102">
        <v>396</v>
      </c>
      <c r="B401" s="103" t="s">
        <v>500</v>
      </c>
      <c r="C401" s="104" t="s">
        <v>501</v>
      </c>
      <c r="D401" s="105">
        <v>19915</v>
      </c>
      <c r="E401" s="110" t="s">
        <v>1388</v>
      </c>
      <c r="H401" s="101"/>
    </row>
    <row r="402" spans="1:8" ht="14.25" customHeight="1">
      <c r="A402" s="102">
        <v>397</v>
      </c>
      <c r="B402" s="103" t="s">
        <v>502</v>
      </c>
      <c r="C402" s="104" t="s">
        <v>503</v>
      </c>
      <c r="D402" s="105">
        <v>13725</v>
      </c>
      <c r="E402" s="110" t="s">
        <v>1388</v>
      </c>
      <c r="H402" s="101"/>
    </row>
    <row r="403" spans="1:8" ht="14.25" customHeight="1">
      <c r="A403" s="102">
        <v>398</v>
      </c>
      <c r="B403" s="103" t="s">
        <v>504</v>
      </c>
      <c r="C403" s="104" t="s">
        <v>505</v>
      </c>
      <c r="D403" s="105">
        <v>55153</v>
      </c>
      <c r="E403" s="110" t="s">
        <v>1388</v>
      </c>
      <c r="H403" s="101"/>
    </row>
    <row r="404" spans="1:8" ht="14.25" customHeight="1">
      <c r="A404" s="102">
        <v>399</v>
      </c>
      <c r="B404" s="103" t="s">
        <v>506</v>
      </c>
      <c r="C404" s="104" t="s">
        <v>507</v>
      </c>
      <c r="D404" s="105">
        <v>17053</v>
      </c>
      <c r="E404" s="110" t="s">
        <v>1388</v>
      </c>
      <c r="H404" s="101"/>
    </row>
    <row r="405" spans="1:8" ht="14.25" customHeight="1">
      <c r="A405" s="102">
        <v>400</v>
      </c>
      <c r="B405" s="103" t="s">
        <v>508</v>
      </c>
      <c r="C405" s="104" t="s">
        <v>509</v>
      </c>
      <c r="D405" s="105">
        <v>44324</v>
      </c>
      <c r="E405" s="110" t="s">
        <v>1388</v>
      </c>
      <c r="H405" s="101"/>
    </row>
    <row r="406" spans="1:8" ht="14.25" customHeight="1">
      <c r="A406" s="102">
        <v>401</v>
      </c>
      <c r="B406" s="103" t="s">
        <v>510</v>
      </c>
      <c r="C406" s="104" t="s">
        <v>511</v>
      </c>
      <c r="D406" s="105">
        <v>17094</v>
      </c>
      <c r="E406" s="110" t="s">
        <v>1388</v>
      </c>
      <c r="H406" s="101"/>
    </row>
    <row r="407" spans="1:8" ht="14.25" customHeight="1">
      <c r="A407" s="102">
        <v>402</v>
      </c>
      <c r="B407" s="103" t="s">
        <v>512</v>
      </c>
      <c r="C407" s="104" t="s">
        <v>513</v>
      </c>
      <c r="D407" s="105">
        <v>123532</v>
      </c>
      <c r="E407" s="110" t="s">
        <v>1388</v>
      </c>
      <c r="H407" s="101"/>
    </row>
    <row r="408" spans="1:8" ht="14.25" customHeight="1">
      <c r="A408" s="102">
        <v>403</v>
      </c>
      <c r="B408" s="103" t="s">
        <v>514</v>
      </c>
      <c r="C408" s="104" t="s">
        <v>515</v>
      </c>
      <c r="D408" s="105">
        <v>41635</v>
      </c>
      <c r="E408" s="110" t="s">
        <v>1388</v>
      </c>
      <c r="H408" s="101"/>
    </row>
    <row r="409" spans="1:8" ht="14.25" customHeight="1">
      <c r="A409" s="102">
        <v>404</v>
      </c>
      <c r="B409" s="103" t="s">
        <v>516</v>
      </c>
      <c r="C409" s="104" t="s">
        <v>517</v>
      </c>
      <c r="D409" s="105">
        <v>25606</v>
      </c>
      <c r="E409" s="110" t="s">
        <v>1388</v>
      </c>
      <c r="H409" s="101"/>
    </row>
    <row r="410" spans="1:8" ht="14.25" customHeight="1">
      <c r="A410" s="102">
        <v>405</v>
      </c>
      <c r="B410" s="103" t="s">
        <v>518</v>
      </c>
      <c r="C410" s="104" t="s">
        <v>519</v>
      </c>
      <c r="D410" s="105">
        <v>26241</v>
      </c>
      <c r="E410" s="110" t="s">
        <v>1388</v>
      </c>
      <c r="H410" s="101"/>
    </row>
    <row r="411" spans="1:8" ht="14.25" customHeight="1">
      <c r="A411" s="102">
        <v>406</v>
      </c>
      <c r="B411" s="103" t="s">
        <v>520</v>
      </c>
      <c r="C411" s="104" t="s">
        <v>521</v>
      </c>
      <c r="D411" s="105">
        <v>24905</v>
      </c>
      <c r="E411" s="110" t="s">
        <v>1388</v>
      </c>
      <c r="H411" s="101"/>
    </row>
    <row r="412" spans="1:8" ht="14.25" customHeight="1">
      <c r="A412" s="102">
        <v>407</v>
      </c>
      <c r="B412" s="103" t="s">
        <v>522</v>
      </c>
      <c r="C412" s="104" t="s">
        <v>360</v>
      </c>
      <c r="D412" s="105">
        <v>56337</v>
      </c>
      <c r="E412" s="110" t="s">
        <v>1388</v>
      </c>
      <c r="H412" s="101"/>
    </row>
    <row r="413" spans="1:8" ht="14.25" customHeight="1">
      <c r="A413" s="102">
        <v>408</v>
      </c>
      <c r="B413" s="103" t="s">
        <v>523</v>
      </c>
      <c r="C413" s="104" t="s">
        <v>361</v>
      </c>
      <c r="D413" s="105">
        <v>21630</v>
      </c>
      <c r="E413" s="110" t="s">
        <v>1388</v>
      </c>
      <c r="H413" s="101"/>
    </row>
    <row r="414" spans="1:8" ht="14.25" customHeight="1">
      <c r="A414" s="102">
        <v>409</v>
      </c>
      <c r="B414" s="103" t="s">
        <v>524</v>
      </c>
      <c r="C414" s="104" t="s">
        <v>525</v>
      </c>
      <c r="D414" s="105">
        <v>17389</v>
      </c>
      <c r="E414" s="110" t="s">
        <v>1388</v>
      </c>
      <c r="H414" s="101"/>
    </row>
    <row r="415" spans="1:8" ht="14.25" customHeight="1">
      <c r="A415" s="102">
        <v>410</v>
      </c>
      <c r="B415" s="103" t="s">
        <v>526</v>
      </c>
      <c r="C415" s="104" t="s">
        <v>527</v>
      </c>
      <c r="D415" s="105">
        <v>18216</v>
      </c>
      <c r="E415" s="110" t="s">
        <v>1388</v>
      </c>
      <c r="H415" s="101"/>
    </row>
    <row r="416" spans="1:8" ht="14.25" customHeight="1">
      <c r="A416" s="102">
        <v>411</v>
      </c>
      <c r="B416" s="103" t="s">
        <v>528</v>
      </c>
      <c r="C416" s="104" t="s">
        <v>529</v>
      </c>
      <c r="D416" s="105">
        <v>12075</v>
      </c>
      <c r="E416" s="110" t="s">
        <v>1388</v>
      </c>
      <c r="H416" s="101"/>
    </row>
    <row r="417" spans="1:8" ht="14.25" customHeight="1">
      <c r="A417" s="102">
        <v>412</v>
      </c>
      <c r="B417" s="103" t="s">
        <v>530</v>
      </c>
      <c r="C417" s="104" t="s">
        <v>531</v>
      </c>
      <c r="D417" s="105">
        <v>187601</v>
      </c>
      <c r="E417" s="110" t="s">
        <v>1388</v>
      </c>
      <c r="H417" s="101"/>
    </row>
    <row r="418" spans="1:8" ht="14.25" customHeight="1">
      <c r="A418" s="102">
        <v>413</v>
      </c>
      <c r="B418" s="103" t="s">
        <v>532</v>
      </c>
      <c r="C418" s="104" t="s">
        <v>362</v>
      </c>
      <c r="D418" s="105">
        <v>48668</v>
      </c>
      <c r="E418" s="110" t="s">
        <v>1388</v>
      </c>
      <c r="H418" s="101"/>
    </row>
    <row r="419" spans="1:8" ht="14.25" customHeight="1">
      <c r="A419" s="102">
        <v>414</v>
      </c>
      <c r="B419" s="103" t="s">
        <v>533</v>
      </c>
      <c r="C419" s="104" t="s">
        <v>363</v>
      </c>
      <c r="D419" s="105">
        <v>44173</v>
      </c>
      <c r="E419" s="110" t="s">
        <v>1388</v>
      </c>
      <c r="H419" s="101"/>
    </row>
    <row r="420" spans="1:8" ht="14.25" customHeight="1">
      <c r="A420" s="102">
        <v>415</v>
      </c>
      <c r="B420" s="103" t="s">
        <v>534</v>
      </c>
      <c r="C420" s="104" t="s">
        <v>364</v>
      </c>
      <c r="D420" s="105">
        <v>41300</v>
      </c>
      <c r="E420" s="110" t="s">
        <v>1388</v>
      </c>
      <c r="H420" s="101"/>
    </row>
    <row r="421" spans="1:8" ht="14.25" customHeight="1">
      <c r="A421" s="102">
        <v>416</v>
      </c>
      <c r="B421" s="103" t="s">
        <v>535</v>
      </c>
      <c r="C421" s="104" t="s">
        <v>365</v>
      </c>
      <c r="D421" s="105">
        <v>24938</v>
      </c>
      <c r="E421" s="110" t="s">
        <v>1388</v>
      </c>
      <c r="H421" s="101"/>
    </row>
    <row r="422" spans="1:8" ht="14.25" customHeight="1">
      <c r="A422" s="102">
        <v>417</v>
      </c>
      <c r="B422" s="103" t="s">
        <v>536</v>
      </c>
      <c r="C422" s="104" t="s">
        <v>537</v>
      </c>
      <c r="D422" s="105">
        <v>77854</v>
      </c>
      <c r="E422" s="110" t="s">
        <v>1388</v>
      </c>
      <c r="H422" s="101"/>
    </row>
    <row r="423" spans="1:8" ht="14.25" customHeight="1">
      <c r="A423" s="102">
        <v>418</v>
      </c>
      <c r="B423" s="103" t="s">
        <v>538</v>
      </c>
      <c r="C423" s="104" t="s">
        <v>539</v>
      </c>
      <c r="D423" s="105">
        <v>35689</v>
      </c>
      <c r="E423" s="110" t="s">
        <v>1388</v>
      </c>
      <c r="H423" s="101"/>
    </row>
    <row r="424" spans="1:8" ht="14.25" customHeight="1">
      <c r="A424" s="102">
        <v>419</v>
      </c>
      <c r="B424" s="103" t="s">
        <v>540</v>
      </c>
      <c r="C424" s="104" t="s">
        <v>541</v>
      </c>
      <c r="D424" s="105">
        <v>4120</v>
      </c>
      <c r="E424" s="110" t="s">
        <v>1388</v>
      </c>
      <c r="H424" s="101"/>
    </row>
    <row r="425" spans="1:8" ht="14.25" customHeight="1">
      <c r="A425" s="102">
        <v>420</v>
      </c>
      <c r="B425" s="103" t="s">
        <v>542</v>
      </c>
      <c r="C425" s="104" t="s">
        <v>543</v>
      </c>
      <c r="D425" s="105">
        <v>34858</v>
      </c>
      <c r="E425" s="110" t="s">
        <v>1388</v>
      </c>
      <c r="H425" s="101"/>
    </row>
    <row r="426" spans="1:8" ht="14.25" customHeight="1">
      <c r="A426" s="102">
        <v>421</v>
      </c>
      <c r="B426" s="103" t="s">
        <v>544</v>
      </c>
      <c r="C426" s="104" t="s">
        <v>545</v>
      </c>
      <c r="D426" s="105">
        <v>31404</v>
      </c>
      <c r="E426" s="110" t="s">
        <v>1388</v>
      </c>
      <c r="H426" s="101"/>
    </row>
    <row r="427" spans="1:8" ht="14.25" customHeight="1">
      <c r="A427" s="102">
        <v>422</v>
      </c>
      <c r="B427" s="103" t="s">
        <v>546</v>
      </c>
      <c r="C427" s="104" t="s">
        <v>547</v>
      </c>
      <c r="D427" s="105">
        <v>13826</v>
      </c>
      <c r="E427" s="110" t="s">
        <v>1388</v>
      </c>
      <c r="H427" s="101"/>
    </row>
    <row r="428" spans="1:8" ht="14.25" customHeight="1">
      <c r="A428" s="102">
        <v>423</v>
      </c>
      <c r="B428" s="103" t="s">
        <v>548</v>
      </c>
      <c r="C428" s="104" t="s">
        <v>549</v>
      </c>
      <c r="D428" s="105">
        <v>75232</v>
      </c>
      <c r="E428" s="110" t="s">
        <v>1388</v>
      </c>
      <c r="H428" s="101"/>
    </row>
    <row r="429" spans="1:8" ht="14.25" customHeight="1">
      <c r="A429" s="102">
        <v>424</v>
      </c>
      <c r="B429" s="103" t="s">
        <v>550</v>
      </c>
      <c r="C429" s="104" t="s">
        <v>551</v>
      </c>
      <c r="D429" s="105">
        <v>16138</v>
      </c>
      <c r="E429" s="110" t="s">
        <v>1388</v>
      </c>
      <c r="H429" s="101"/>
    </row>
    <row r="430" spans="1:8" ht="14.25" customHeight="1">
      <c r="A430" s="102">
        <v>425</v>
      </c>
      <c r="B430" s="103" t="s">
        <v>552</v>
      </c>
      <c r="C430" s="104" t="s">
        <v>553</v>
      </c>
      <c r="D430" s="105">
        <v>13085</v>
      </c>
      <c r="E430" s="110" t="s">
        <v>1388</v>
      </c>
      <c r="H430" s="101"/>
    </row>
    <row r="431" spans="1:8" ht="14.25" customHeight="1">
      <c r="A431" s="102">
        <v>426</v>
      </c>
      <c r="B431" s="103" t="s">
        <v>554</v>
      </c>
      <c r="C431" s="104" t="s">
        <v>555</v>
      </c>
      <c r="D431" s="105">
        <v>7726</v>
      </c>
      <c r="E431" s="110" t="s">
        <v>1388</v>
      </c>
      <c r="H431" s="101"/>
    </row>
    <row r="432" spans="1:8" ht="14.25" customHeight="1">
      <c r="A432" s="102">
        <v>427</v>
      </c>
      <c r="B432" s="103" t="s">
        <v>556</v>
      </c>
      <c r="C432" s="104" t="s">
        <v>366</v>
      </c>
      <c r="D432" s="105">
        <v>14497</v>
      </c>
      <c r="E432" s="110" t="s">
        <v>1388</v>
      </c>
      <c r="H432" s="101"/>
    </row>
    <row r="433" spans="1:8" ht="14.25" customHeight="1">
      <c r="A433" s="102">
        <v>428</v>
      </c>
      <c r="B433" s="103" t="s">
        <v>557</v>
      </c>
      <c r="C433" s="104" t="s">
        <v>367</v>
      </c>
      <c r="D433" s="105">
        <v>4346</v>
      </c>
      <c r="E433" s="110" t="s">
        <v>1388</v>
      </c>
      <c r="H433" s="101"/>
    </row>
    <row r="434" spans="1:8" ht="14.25" customHeight="1">
      <c r="A434" s="102">
        <v>429</v>
      </c>
      <c r="B434" s="103" t="s">
        <v>558</v>
      </c>
      <c r="C434" s="104" t="s">
        <v>368</v>
      </c>
      <c r="D434" s="105">
        <v>25075</v>
      </c>
      <c r="E434" s="110" t="s">
        <v>1388</v>
      </c>
      <c r="H434" s="101"/>
    </row>
    <row r="435" spans="1:8" ht="14.25" customHeight="1">
      <c r="A435" s="102">
        <v>430</v>
      </c>
      <c r="B435" s="103" t="s">
        <v>559</v>
      </c>
      <c r="C435" s="104" t="s">
        <v>369</v>
      </c>
      <c r="D435" s="105">
        <v>4878</v>
      </c>
      <c r="E435" s="110" t="s">
        <v>1388</v>
      </c>
      <c r="H435" s="101"/>
    </row>
    <row r="436" spans="1:8" ht="14.25" customHeight="1">
      <c r="A436" s="102">
        <v>431</v>
      </c>
      <c r="B436" s="103" t="s">
        <v>560</v>
      </c>
      <c r="C436" s="104" t="s">
        <v>561</v>
      </c>
      <c r="D436" s="105">
        <v>144493</v>
      </c>
      <c r="E436" s="110" t="s">
        <v>1388</v>
      </c>
      <c r="H436" s="101"/>
    </row>
    <row r="437" spans="1:8" ht="14.25" customHeight="1">
      <c r="A437" s="102">
        <v>432</v>
      </c>
      <c r="B437" s="103" t="s">
        <v>562</v>
      </c>
      <c r="C437" s="104" t="s">
        <v>563</v>
      </c>
      <c r="D437" s="105">
        <v>96760</v>
      </c>
      <c r="E437" s="110" t="s">
        <v>1388</v>
      </c>
      <c r="H437" s="101"/>
    </row>
    <row r="438" spans="1:8" ht="14.25" customHeight="1">
      <c r="A438" s="102">
        <v>433</v>
      </c>
      <c r="B438" s="103" t="s">
        <v>564</v>
      </c>
      <c r="C438" s="104" t="s">
        <v>565</v>
      </c>
      <c r="D438" s="105">
        <v>88920</v>
      </c>
      <c r="E438" s="110" t="s">
        <v>1388</v>
      </c>
      <c r="H438" s="101"/>
    </row>
    <row r="439" spans="1:8" ht="14.25" customHeight="1">
      <c r="A439" s="102">
        <v>434</v>
      </c>
      <c r="B439" s="103" t="s">
        <v>566</v>
      </c>
      <c r="C439" s="104" t="s">
        <v>370</v>
      </c>
      <c r="D439" s="105">
        <v>83185</v>
      </c>
      <c r="E439" s="110" t="s">
        <v>1388</v>
      </c>
      <c r="H439" s="101"/>
    </row>
    <row r="440" spans="1:8" ht="14.25" customHeight="1">
      <c r="A440" s="102">
        <v>435</v>
      </c>
      <c r="B440" s="103" t="s">
        <v>567</v>
      </c>
      <c r="C440" s="104" t="s">
        <v>568</v>
      </c>
      <c r="D440" s="105">
        <v>49064</v>
      </c>
      <c r="E440" s="110" t="s">
        <v>1388</v>
      </c>
      <c r="H440" s="101"/>
    </row>
    <row r="441" spans="1:8" ht="14.25" customHeight="1">
      <c r="A441" s="102">
        <v>436</v>
      </c>
      <c r="B441" s="103" t="s">
        <v>569</v>
      </c>
      <c r="C441" s="104" t="s">
        <v>371</v>
      </c>
      <c r="D441" s="105">
        <v>38915</v>
      </c>
      <c r="E441" s="110" t="s">
        <v>1388</v>
      </c>
      <c r="H441" s="101"/>
    </row>
    <row r="442" spans="1:8" ht="14.25" customHeight="1">
      <c r="A442" s="102">
        <v>437</v>
      </c>
      <c r="B442" s="103" t="s">
        <v>570</v>
      </c>
      <c r="C442" s="104" t="s">
        <v>372</v>
      </c>
      <c r="D442" s="105">
        <v>54204</v>
      </c>
      <c r="E442" s="110" t="s">
        <v>1388</v>
      </c>
      <c r="H442" s="101"/>
    </row>
    <row r="443" spans="1:8" ht="14.25" customHeight="1">
      <c r="A443" s="102">
        <v>438</v>
      </c>
      <c r="B443" s="103" t="s">
        <v>571</v>
      </c>
      <c r="C443" s="104" t="s">
        <v>572</v>
      </c>
      <c r="D443" s="105">
        <v>25613</v>
      </c>
      <c r="E443" s="110" t="s">
        <v>1388</v>
      </c>
      <c r="H443" s="101"/>
    </row>
    <row r="444" spans="1:8" ht="14.25" customHeight="1">
      <c r="A444" s="102">
        <v>439</v>
      </c>
      <c r="B444" s="103" t="s">
        <v>573</v>
      </c>
      <c r="C444" s="104" t="s">
        <v>574</v>
      </c>
      <c r="D444" s="105">
        <v>63400</v>
      </c>
      <c r="E444" s="110" t="s">
        <v>1388</v>
      </c>
      <c r="H444" s="101"/>
    </row>
    <row r="445" spans="1:8" ht="14.25" customHeight="1">
      <c r="A445" s="102">
        <v>440</v>
      </c>
      <c r="B445" s="103" t="s">
        <v>575</v>
      </c>
      <c r="C445" s="104" t="s">
        <v>578</v>
      </c>
      <c r="D445" s="105">
        <v>22711</v>
      </c>
      <c r="E445" s="110" t="s">
        <v>1388</v>
      </c>
      <c r="H445" s="101"/>
    </row>
    <row r="446" spans="1:8" ht="14.25" customHeight="1">
      <c r="A446" s="102">
        <v>441</v>
      </c>
      <c r="B446" s="103" t="s">
        <v>579</v>
      </c>
      <c r="C446" s="104" t="s">
        <v>580</v>
      </c>
      <c r="D446" s="105">
        <v>33283</v>
      </c>
      <c r="E446" s="110" t="s">
        <v>1388</v>
      </c>
      <c r="H446" s="101"/>
    </row>
    <row r="447" spans="1:8" ht="14.25" customHeight="1">
      <c r="A447" s="102">
        <v>442</v>
      </c>
      <c r="B447" s="103" t="s">
        <v>581</v>
      </c>
      <c r="C447" s="104" t="s">
        <v>582</v>
      </c>
      <c r="D447" s="105">
        <v>18552</v>
      </c>
      <c r="E447" s="110" t="s">
        <v>1388</v>
      </c>
      <c r="H447" s="101"/>
    </row>
    <row r="448" spans="1:8" ht="14.25" customHeight="1">
      <c r="A448" s="102">
        <v>443</v>
      </c>
      <c r="B448" s="103" t="s">
        <v>583</v>
      </c>
      <c r="C448" s="104" t="s">
        <v>584</v>
      </c>
      <c r="D448" s="105">
        <v>49474</v>
      </c>
      <c r="E448" s="110" t="s">
        <v>1388</v>
      </c>
      <c r="H448" s="101"/>
    </row>
    <row r="449" spans="1:8" ht="14.25" customHeight="1">
      <c r="A449" s="102">
        <v>444</v>
      </c>
      <c r="B449" s="103" t="s">
        <v>585</v>
      </c>
      <c r="C449" s="104" t="s">
        <v>373</v>
      </c>
      <c r="D449" s="105">
        <v>48529</v>
      </c>
      <c r="E449" s="110" t="s">
        <v>1388</v>
      </c>
      <c r="H449" s="101"/>
    </row>
    <row r="450" spans="1:8" ht="14.25" customHeight="1">
      <c r="A450" s="102">
        <v>445</v>
      </c>
      <c r="B450" s="103" t="s">
        <v>586</v>
      </c>
      <c r="C450" s="104" t="s">
        <v>587</v>
      </c>
      <c r="D450" s="105">
        <v>19780</v>
      </c>
      <c r="E450" s="110" t="s">
        <v>1388</v>
      </c>
      <c r="H450" s="101"/>
    </row>
    <row r="451" spans="1:8" ht="14.25" customHeight="1">
      <c r="A451" s="102">
        <v>446</v>
      </c>
      <c r="B451" s="103" t="s">
        <v>588</v>
      </c>
      <c r="C451" s="104" t="s">
        <v>589</v>
      </c>
      <c r="D451" s="105">
        <v>15213</v>
      </c>
      <c r="E451" s="110" t="s">
        <v>1388</v>
      </c>
      <c r="H451" s="101"/>
    </row>
    <row r="452" spans="1:8" ht="14.25" customHeight="1">
      <c r="A452" s="102">
        <v>447</v>
      </c>
      <c r="B452" s="103" t="s">
        <v>590</v>
      </c>
      <c r="C452" s="104" t="s">
        <v>591</v>
      </c>
      <c r="D452" s="105">
        <v>12766</v>
      </c>
      <c r="E452" s="110" t="s">
        <v>1388</v>
      </c>
      <c r="H452" s="101"/>
    </row>
    <row r="453" spans="1:8" ht="14.25" customHeight="1">
      <c r="A453" s="102">
        <v>448</v>
      </c>
      <c r="B453" s="103" t="s">
        <v>592</v>
      </c>
      <c r="C453" s="104" t="s">
        <v>593</v>
      </c>
      <c r="D453" s="105">
        <v>36330</v>
      </c>
      <c r="E453" s="110" t="s">
        <v>1388</v>
      </c>
      <c r="H453" s="101"/>
    </row>
    <row r="454" spans="1:8" ht="14.25" customHeight="1">
      <c r="A454" s="102">
        <v>449</v>
      </c>
      <c r="B454" s="103" t="s">
        <v>594</v>
      </c>
      <c r="C454" s="104" t="s">
        <v>595</v>
      </c>
      <c r="D454" s="105">
        <v>17515</v>
      </c>
      <c r="E454" s="110" t="s">
        <v>1388</v>
      </c>
      <c r="H454" s="101"/>
    </row>
    <row r="455" spans="1:8" ht="14.25" customHeight="1">
      <c r="A455" s="102">
        <v>450</v>
      </c>
      <c r="B455" s="103" t="s">
        <v>596</v>
      </c>
      <c r="C455" s="104" t="s">
        <v>374</v>
      </c>
      <c r="D455" s="105">
        <v>112885</v>
      </c>
      <c r="E455" s="110" t="s">
        <v>1388</v>
      </c>
      <c r="H455" s="101"/>
    </row>
    <row r="456" spans="1:8" ht="14.25" customHeight="1">
      <c r="A456" s="102">
        <v>451</v>
      </c>
      <c r="B456" s="103" t="s">
        <v>597</v>
      </c>
      <c r="C456" s="104" t="s">
        <v>375</v>
      </c>
      <c r="D456" s="105">
        <v>87594</v>
      </c>
      <c r="E456" s="110" t="s">
        <v>1388</v>
      </c>
      <c r="H456" s="101"/>
    </row>
    <row r="457" spans="1:8" ht="14.25" customHeight="1">
      <c r="A457" s="102">
        <v>452</v>
      </c>
      <c r="B457" s="103" t="s">
        <v>598</v>
      </c>
      <c r="C457" s="104" t="s">
        <v>599</v>
      </c>
      <c r="D457" s="105">
        <v>211157</v>
      </c>
      <c r="E457" s="110" t="s">
        <v>1388</v>
      </c>
      <c r="H457" s="101"/>
    </row>
    <row r="458" spans="1:8" ht="14.25" customHeight="1">
      <c r="A458" s="102">
        <v>453</v>
      </c>
      <c r="B458" s="103" t="s">
        <v>600</v>
      </c>
      <c r="C458" s="104" t="s">
        <v>601</v>
      </c>
      <c r="D458" s="105">
        <v>146958</v>
      </c>
      <c r="E458" s="110" t="s">
        <v>1388</v>
      </c>
      <c r="H458" s="101"/>
    </row>
    <row r="459" spans="1:8" ht="14.25" customHeight="1">
      <c r="A459" s="102">
        <v>454</v>
      </c>
      <c r="B459" s="103" t="s">
        <v>602</v>
      </c>
      <c r="C459" s="104" t="s">
        <v>603</v>
      </c>
      <c r="D459" s="105">
        <v>115501</v>
      </c>
      <c r="E459" s="110" t="s">
        <v>1388</v>
      </c>
      <c r="H459" s="101"/>
    </row>
    <row r="460" spans="1:8" ht="14.25" customHeight="1">
      <c r="A460" s="102">
        <v>455</v>
      </c>
      <c r="B460" s="103" t="s">
        <v>604</v>
      </c>
      <c r="C460" s="104" t="s">
        <v>605</v>
      </c>
      <c r="D460" s="105">
        <v>63421</v>
      </c>
      <c r="E460" s="110" t="s">
        <v>1388</v>
      </c>
      <c r="H460" s="101"/>
    </row>
    <row r="461" spans="1:8" ht="14.25" customHeight="1">
      <c r="A461" s="102">
        <v>456</v>
      </c>
      <c r="B461" s="103" t="s">
        <v>606</v>
      </c>
      <c r="C461" s="104" t="s">
        <v>607</v>
      </c>
      <c r="D461" s="105">
        <v>55052</v>
      </c>
      <c r="E461" s="110" t="s">
        <v>1388</v>
      </c>
      <c r="H461" s="101"/>
    </row>
    <row r="462" spans="1:8" ht="14.25" customHeight="1">
      <c r="A462" s="102">
        <v>457</v>
      </c>
      <c r="B462" s="103" t="s">
        <v>608</v>
      </c>
      <c r="C462" s="104" t="s">
        <v>609</v>
      </c>
      <c r="D462" s="105">
        <v>79434</v>
      </c>
      <c r="E462" s="110" t="s">
        <v>1388</v>
      </c>
      <c r="H462" s="101"/>
    </row>
    <row r="463" spans="1:8" ht="14.25" customHeight="1">
      <c r="A463" s="102">
        <v>458</v>
      </c>
      <c r="B463" s="103" t="s">
        <v>610</v>
      </c>
      <c r="C463" s="104" t="s">
        <v>611</v>
      </c>
      <c r="D463" s="105">
        <v>36445</v>
      </c>
      <c r="E463" s="110" t="s">
        <v>1388</v>
      </c>
      <c r="H463" s="101"/>
    </row>
    <row r="464" spans="1:8" ht="14.25" customHeight="1">
      <c r="A464" s="102">
        <v>459</v>
      </c>
      <c r="B464" s="103" t="s">
        <v>612</v>
      </c>
      <c r="C464" s="104" t="s">
        <v>613</v>
      </c>
      <c r="D464" s="105">
        <v>50459</v>
      </c>
      <c r="E464" s="110" t="s">
        <v>1388</v>
      </c>
      <c r="H464" s="101"/>
    </row>
    <row r="465" spans="1:8" ht="14.25" customHeight="1">
      <c r="A465" s="102">
        <v>460</v>
      </c>
      <c r="B465" s="103" t="s">
        <v>614</v>
      </c>
      <c r="C465" s="104" t="s">
        <v>615</v>
      </c>
      <c r="D465" s="105">
        <v>30746</v>
      </c>
      <c r="E465" s="110" t="s">
        <v>1388</v>
      </c>
      <c r="H465" s="101"/>
    </row>
    <row r="466" spans="1:8" ht="14.25" customHeight="1">
      <c r="A466" s="102">
        <v>461</v>
      </c>
      <c r="B466" s="103" t="s">
        <v>616</v>
      </c>
      <c r="C466" s="104" t="s">
        <v>617</v>
      </c>
      <c r="D466" s="105">
        <v>47799</v>
      </c>
      <c r="E466" s="110" t="s">
        <v>1388</v>
      </c>
      <c r="H466" s="101"/>
    </row>
    <row r="467" spans="1:8" ht="14.25" customHeight="1">
      <c r="A467" s="102">
        <v>462</v>
      </c>
      <c r="B467" s="103" t="s">
        <v>618</v>
      </c>
      <c r="C467" s="104" t="s">
        <v>619</v>
      </c>
      <c r="D467" s="105">
        <v>27773</v>
      </c>
      <c r="E467" s="110" t="s">
        <v>1388</v>
      </c>
      <c r="H467" s="101"/>
    </row>
    <row r="468" spans="1:8" ht="14.25" customHeight="1">
      <c r="A468" s="102">
        <v>463</v>
      </c>
      <c r="B468" s="103" t="s">
        <v>620</v>
      </c>
      <c r="C468" s="104" t="s">
        <v>621</v>
      </c>
      <c r="D468" s="105">
        <v>27601</v>
      </c>
      <c r="E468" s="110" t="s">
        <v>1388</v>
      </c>
      <c r="H468" s="101"/>
    </row>
    <row r="469" spans="1:8" ht="14.25" customHeight="1">
      <c r="A469" s="102">
        <v>464</v>
      </c>
      <c r="B469" s="103" t="s">
        <v>622</v>
      </c>
      <c r="C469" s="104" t="s">
        <v>623</v>
      </c>
      <c r="D469" s="105">
        <v>19880</v>
      </c>
      <c r="E469" s="110" t="s">
        <v>1388</v>
      </c>
      <c r="H469" s="101"/>
    </row>
    <row r="470" spans="1:8" ht="14.25" customHeight="1">
      <c r="A470" s="102">
        <v>465</v>
      </c>
      <c r="B470" s="103" t="s">
        <v>624</v>
      </c>
      <c r="C470" s="104" t="s">
        <v>625</v>
      </c>
      <c r="D470" s="105">
        <v>105565</v>
      </c>
      <c r="E470" s="110" t="s">
        <v>1388</v>
      </c>
      <c r="H470" s="101"/>
    </row>
    <row r="471" spans="1:8" ht="14.25" customHeight="1">
      <c r="A471" s="102">
        <v>466</v>
      </c>
      <c r="B471" s="103" t="s">
        <v>626</v>
      </c>
      <c r="C471" s="104" t="s">
        <v>627</v>
      </c>
      <c r="D471" s="105">
        <v>58934</v>
      </c>
      <c r="E471" s="110" t="s">
        <v>1388</v>
      </c>
      <c r="H471" s="101"/>
    </row>
    <row r="472" spans="1:8" ht="14.25" customHeight="1">
      <c r="A472" s="102">
        <v>467</v>
      </c>
      <c r="B472" s="103" t="s">
        <v>628</v>
      </c>
      <c r="C472" s="104" t="s">
        <v>629</v>
      </c>
      <c r="D472" s="105">
        <v>30298</v>
      </c>
      <c r="E472" s="110" t="s">
        <v>1388</v>
      </c>
      <c r="H472" s="101"/>
    </row>
    <row r="473" spans="1:8" ht="14.25" customHeight="1">
      <c r="A473" s="102">
        <v>468</v>
      </c>
      <c r="B473" s="103" t="s">
        <v>630</v>
      </c>
      <c r="C473" s="104" t="s">
        <v>631</v>
      </c>
      <c r="D473" s="105">
        <v>28974</v>
      </c>
      <c r="E473" s="110" t="s">
        <v>1388</v>
      </c>
      <c r="H473" s="101"/>
    </row>
    <row r="474" spans="1:8" ht="14.25" customHeight="1">
      <c r="A474" s="102">
        <v>469</v>
      </c>
      <c r="B474" s="103" t="s">
        <v>632</v>
      </c>
      <c r="C474" s="104" t="s">
        <v>633</v>
      </c>
      <c r="D474" s="105">
        <v>7406</v>
      </c>
      <c r="E474" s="110" t="s">
        <v>1388</v>
      </c>
      <c r="H474" s="101"/>
    </row>
    <row r="475" spans="1:8" ht="14.25" customHeight="1">
      <c r="A475" s="102">
        <v>470</v>
      </c>
      <c r="B475" s="103" t="s">
        <v>634</v>
      </c>
      <c r="C475" s="104" t="s">
        <v>376</v>
      </c>
      <c r="D475" s="105">
        <v>39271</v>
      </c>
      <c r="E475" s="110" t="s">
        <v>1388</v>
      </c>
      <c r="H475" s="101"/>
    </row>
    <row r="476" spans="1:8" ht="14.25" customHeight="1">
      <c r="A476" s="102">
        <v>471</v>
      </c>
      <c r="B476" s="103" t="s">
        <v>635</v>
      </c>
      <c r="C476" s="104" t="s">
        <v>636</v>
      </c>
      <c r="D476" s="105">
        <v>68056</v>
      </c>
      <c r="E476" s="110" t="s">
        <v>1388</v>
      </c>
      <c r="H476" s="101"/>
    </row>
    <row r="477" spans="1:8" ht="14.25" customHeight="1">
      <c r="A477" s="102">
        <v>472</v>
      </c>
      <c r="B477" s="103" t="s">
        <v>637</v>
      </c>
      <c r="C477" s="104" t="s">
        <v>638</v>
      </c>
      <c r="D477" s="105">
        <v>41982</v>
      </c>
      <c r="E477" s="110" t="s">
        <v>1388</v>
      </c>
      <c r="H477" s="101"/>
    </row>
    <row r="478" spans="1:8" ht="14.25" customHeight="1">
      <c r="A478" s="102">
        <v>473</v>
      </c>
      <c r="B478" s="103" t="s">
        <v>639</v>
      </c>
      <c r="C478" s="104" t="s">
        <v>640</v>
      </c>
      <c r="D478" s="105">
        <v>21482</v>
      </c>
      <c r="E478" s="110" t="s">
        <v>1388</v>
      </c>
      <c r="H478" s="101"/>
    </row>
    <row r="479" spans="1:8" ht="14.25" customHeight="1">
      <c r="A479" s="102">
        <v>474</v>
      </c>
      <c r="B479" s="103" t="s">
        <v>641</v>
      </c>
      <c r="C479" s="104" t="s">
        <v>642</v>
      </c>
      <c r="D479" s="105">
        <v>4717</v>
      </c>
      <c r="E479" s="110" t="s">
        <v>1388</v>
      </c>
      <c r="H479" s="101"/>
    </row>
    <row r="480" spans="1:8" ht="14.25" customHeight="1">
      <c r="A480" s="102">
        <v>475</v>
      </c>
      <c r="B480" s="103" t="s">
        <v>643</v>
      </c>
      <c r="C480" s="104" t="s">
        <v>644</v>
      </c>
      <c r="D480" s="105">
        <v>34629</v>
      </c>
      <c r="E480" s="110" t="s">
        <v>1388</v>
      </c>
      <c r="H480" s="101"/>
    </row>
    <row r="481" spans="1:8" ht="14.25" customHeight="1">
      <c r="A481" s="102">
        <v>476</v>
      </c>
      <c r="B481" s="103" t="s">
        <v>645</v>
      </c>
      <c r="C481" s="104" t="s">
        <v>646</v>
      </c>
      <c r="D481" s="105">
        <v>25777</v>
      </c>
      <c r="E481" s="110" t="s">
        <v>1388</v>
      </c>
      <c r="H481" s="101"/>
    </row>
    <row r="482" spans="1:8" ht="14.25" customHeight="1">
      <c r="A482" s="102">
        <v>477</v>
      </c>
      <c r="B482" s="103" t="s">
        <v>647</v>
      </c>
      <c r="C482" s="104" t="s">
        <v>648</v>
      </c>
      <c r="D482" s="105">
        <v>53416</v>
      </c>
      <c r="E482" s="110" t="s">
        <v>1388</v>
      </c>
      <c r="H482" s="101"/>
    </row>
    <row r="483" spans="1:8" ht="14.25" customHeight="1">
      <c r="A483" s="102">
        <v>478</v>
      </c>
      <c r="B483" s="103" t="s">
        <v>649</v>
      </c>
      <c r="C483" s="104" t="s">
        <v>650</v>
      </c>
      <c r="D483" s="105">
        <v>22548</v>
      </c>
      <c r="E483" s="110" t="s">
        <v>1388</v>
      </c>
      <c r="H483" s="101"/>
    </row>
    <row r="484" spans="1:8" ht="14.25" customHeight="1">
      <c r="A484" s="102">
        <v>479</v>
      </c>
      <c r="B484" s="103" t="s">
        <v>651</v>
      </c>
      <c r="C484" s="104" t="s">
        <v>652</v>
      </c>
      <c r="D484" s="105">
        <v>14403</v>
      </c>
      <c r="E484" s="110" t="s">
        <v>1388</v>
      </c>
      <c r="H484" s="101"/>
    </row>
    <row r="485" spans="1:8" ht="14.25" customHeight="1">
      <c r="A485" s="102">
        <v>480</v>
      </c>
      <c r="B485" s="103" t="s">
        <v>653</v>
      </c>
      <c r="C485" s="104" t="s">
        <v>654</v>
      </c>
      <c r="D485" s="105">
        <v>11617</v>
      </c>
      <c r="E485" s="110" t="s">
        <v>1388</v>
      </c>
      <c r="H485" s="101"/>
    </row>
    <row r="486" spans="1:8" ht="14.25" customHeight="1">
      <c r="A486" s="102">
        <v>481</v>
      </c>
      <c r="B486" s="103" t="s">
        <v>655</v>
      </c>
      <c r="C486" s="104" t="s">
        <v>656</v>
      </c>
      <c r="D486" s="105">
        <v>39462</v>
      </c>
      <c r="E486" s="110" t="s">
        <v>1388</v>
      </c>
      <c r="H486" s="101"/>
    </row>
    <row r="487" spans="1:8" ht="14.25" customHeight="1">
      <c r="A487" s="102">
        <v>482</v>
      </c>
      <c r="B487" s="103" t="s">
        <v>657</v>
      </c>
      <c r="C487" s="104" t="s">
        <v>658</v>
      </c>
      <c r="D487" s="105">
        <v>15041</v>
      </c>
      <c r="E487" s="110" t="s">
        <v>1388</v>
      </c>
      <c r="H487" s="101"/>
    </row>
    <row r="488" spans="1:8" ht="14.25" customHeight="1">
      <c r="A488" s="102">
        <v>483</v>
      </c>
      <c r="B488" s="103" t="s">
        <v>659</v>
      </c>
      <c r="C488" s="104" t="s">
        <v>660</v>
      </c>
      <c r="D488" s="105">
        <v>17412</v>
      </c>
      <c r="E488" s="110" t="s">
        <v>1388</v>
      </c>
      <c r="H488" s="101"/>
    </row>
    <row r="489" spans="1:8" ht="14.25" customHeight="1">
      <c r="A489" s="102">
        <v>484</v>
      </c>
      <c r="B489" s="103" t="s">
        <v>661</v>
      </c>
      <c r="C489" s="104" t="s">
        <v>662</v>
      </c>
      <c r="D489" s="105">
        <v>67898</v>
      </c>
      <c r="E489" s="110" t="s">
        <v>1388</v>
      </c>
      <c r="H489" s="101"/>
    </row>
    <row r="490" spans="1:8" ht="14.25" customHeight="1">
      <c r="A490" s="102">
        <v>485</v>
      </c>
      <c r="B490" s="103" t="s">
        <v>663</v>
      </c>
      <c r="C490" s="104" t="s">
        <v>664</v>
      </c>
      <c r="D490" s="105">
        <v>41722</v>
      </c>
      <c r="E490" s="110" t="s">
        <v>1388</v>
      </c>
      <c r="H490" s="101"/>
    </row>
    <row r="491" spans="1:8" ht="14.25" customHeight="1">
      <c r="A491" s="102">
        <v>486</v>
      </c>
      <c r="B491" s="103" t="s">
        <v>665</v>
      </c>
      <c r="C491" s="104" t="s">
        <v>666</v>
      </c>
      <c r="D491" s="105">
        <v>18953</v>
      </c>
      <c r="E491" s="110" t="s">
        <v>1388</v>
      </c>
      <c r="H491" s="101"/>
    </row>
    <row r="492" spans="1:8" ht="14.25" customHeight="1">
      <c r="A492" s="102">
        <v>487</v>
      </c>
      <c r="B492" s="103" t="s">
        <v>667</v>
      </c>
      <c r="C492" s="104" t="s">
        <v>668</v>
      </c>
      <c r="D492" s="105">
        <v>79478</v>
      </c>
      <c r="E492" s="110" t="s">
        <v>1388</v>
      </c>
      <c r="H492" s="101"/>
    </row>
    <row r="493" spans="1:8" ht="14.25" customHeight="1">
      <c r="A493" s="102">
        <v>488</v>
      </c>
      <c r="B493" s="103" t="s">
        <v>669</v>
      </c>
      <c r="C493" s="104" t="s">
        <v>670</v>
      </c>
      <c r="D493" s="105">
        <v>49830</v>
      </c>
      <c r="E493" s="110" t="s">
        <v>1388</v>
      </c>
      <c r="H493" s="101"/>
    </row>
    <row r="494" spans="1:8" ht="14.25" customHeight="1">
      <c r="A494" s="102">
        <v>489</v>
      </c>
      <c r="B494" s="103" t="s">
        <v>671</v>
      </c>
      <c r="C494" s="104" t="s">
        <v>611</v>
      </c>
      <c r="D494" s="105">
        <v>38819</v>
      </c>
      <c r="E494" s="110" t="s">
        <v>1388</v>
      </c>
      <c r="H494" s="101"/>
    </row>
    <row r="495" spans="1:8" ht="14.25" customHeight="1">
      <c r="A495" s="102">
        <v>490</v>
      </c>
      <c r="B495" s="103" t="s">
        <v>672</v>
      </c>
      <c r="C495" s="104" t="s">
        <v>673</v>
      </c>
      <c r="D495" s="105">
        <v>29126</v>
      </c>
      <c r="E495" s="110" t="s">
        <v>1388</v>
      </c>
      <c r="H495" s="101"/>
    </row>
    <row r="496" spans="1:8" ht="14.25" customHeight="1">
      <c r="A496" s="102">
        <v>491</v>
      </c>
      <c r="B496" s="103" t="s">
        <v>674</v>
      </c>
      <c r="C496" s="104" t="s">
        <v>675</v>
      </c>
      <c r="D496" s="105">
        <v>21839</v>
      </c>
      <c r="E496" s="110" t="s">
        <v>1388</v>
      </c>
      <c r="H496" s="101"/>
    </row>
    <row r="497" spans="1:8" ht="14.25" customHeight="1">
      <c r="A497" s="102">
        <v>492</v>
      </c>
      <c r="B497" s="103" t="s">
        <v>676</v>
      </c>
      <c r="C497" s="104" t="s">
        <v>677</v>
      </c>
      <c r="D497" s="105">
        <v>27145</v>
      </c>
      <c r="E497" s="110" t="s">
        <v>1388</v>
      </c>
      <c r="H497" s="101"/>
    </row>
    <row r="498" spans="1:8" ht="14.25" customHeight="1">
      <c r="A498" s="102">
        <v>493</v>
      </c>
      <c r="B498" s="103" t="s">
        <v>678</v>
      </c>
      <c r="C498" s="104" t="s">
        <v>679</v>
      </c>
      <c r="D498" s="105">
        <v>19611</v>
      </c>
      <c r="E498" s="110" t="s">
        <v>1388</v>
      </c>
      <c r="H498" s="101"/>
    </row>
    <row r="499" spans="1:8" ht="14.25" customHeight="1">
      <c r="A499" s="102">
        <v>494</v>
      </c>
      <c r="B499" s="103" t="s">
        <v>680</v>
      </c>
      <c r="C499" s="104" t="s">
        <v>681</v>
      </c>
      <c r="D499" s="105">
        <v>9217</v>
      </c>
      <c r="E499" s="110" t="s">
        <v>1388</v>
      </c>
      <c r="H499" s="101"/>
    </row>
    <row r="500" spans="1:8" ht="14.25" customHeight="1">
      <c r="A500" s="102">
        <v>495</v>
      </c>
      <c r="B500" s="103" t="s">
        <v>682</v>
      </c>
      <c r="C500" s="104" t="s">
        <v>683</v>
      </c>
      <c r="D500" s="105">
        <v>46573</v>
      </c>
      <c r="E500" s="110" t="s">
        <v>1388</v>
      </c>
      <c r="H500" s="101"/>
    </row>
    <row r="501" spans="1:8" ht="14.25" customHeight="1">
      <c r="A501" s="102">
        <v>496</v>
      </c>
      <c r="B501" s="103" t="s">
        <v>684</v>
      </c>
      <c r="C501" s="104" t="s">
        <v>685</v>
      </c>
      <c r="D501" s="105">
        <v>31959</v>
      </c>
      <c r="E501" s="110" t="s">
        <v>1388</v>
      </c>
      <c r="H501" s="101"/>
    </row>
    <row r="502" spans="1:8" ht="14.25" customHeight="1">
      <c r="A502" s="102">
        <v>497</v>
      </c>
      <c r="B502" s="103" t="s">
        <v>686</v>
      </c>
      <c r="C502" s="104" t="s">
        <v>687</v>
      </c>
      <c r="D502" s="105">
        <v>9813</v>
      </c>
      <c r="E502" s="110" t="s">
        <v>1388</v>
      </c>
      <c r="H502" s="101"/>
    </row>
    <row r="503" spans="1:8" ht="14.25" customHeight="1">
      <c r="A503" s="102">
        <v>498</v>
      </c>
      <c r="B503" s="103" t="s">
        <v>688</v>
      </c>
      <c r="C503" s="104" t="s">
        <v>689</v>
      </c>
      <c r="D503" s="105">
        <v>62182</v>
      </c>
      <c r="E503" s="110" t="s">
        <v>1388</v>
      </c>
      <c r="H503" s="101"/>
    </row>
    <row r="504" spans="1:8" ht="14.25" customHeight="1">
      <c r="A504" s="102">
        <v>499</v>
      </c>
      <c r="B504" s="103" t="s">
        <v>690</v>
      </c>
      <c r="C504" s="104" t="s">
        <v>691</v>
      </c>
      <c r="D504" s="105">
        <v>25351</v>
      </c>
      <c r="E504" s="110" t="s">
        <v>1388</v>
      </c>
      <c r="H504" s="101"/>
    </row>
    <row r="505" spans="1:8" ht="14.25" customHeight="1">
      <c r="A505" s="102">
        <v>500</v>
      </c>
      <c r="B505" s="103" t="s">
        <v>692</v>
      </c>
      <c r="C505" s="104" t="s">
        <v>693</v>
      </c>
      <c r="D505" s="105">
        <v>33694</v>
      </c>
      <c r="E505" s="110" t="s">
        <v>1388</v>
      </c>
      <c r="H505" s="101"/>
    </row>
    <row r="506" spans="1:8" ht="14.25" customHeight="1">
      <c r="A506" s="102">
        <v>501</v>
      </c>
      <c r="B506" s="103" t="s">
        <v>694</v>
      </c>
      <c r="C506" s="104" t="s">
        <v>695</v>
      </c>
      <c r="D506" s="105">
        <v>13614</v>
      </c>
      <c r="E506" s="110" t="s">
        <v>1388</v>
      </c>
      <c r="H506" s="101"/>
    </row>
    <row r="507" spans="1:8" ht="14.25" customHeight="1">
      <c r="A507" s="102">
        <v>502</v>
      </c>
      <c r="B507" s="103" t="s">
        <v>696</v>
      </c>
      <c r="C507" s="104" t="s">
        <v>697</v>
      </c>
      <c r="D507" s="105">
        <v>21365</v>
      </c>
      <c r="E507" s="110" t="s">
        <v>1388</v>
      </c>
      <c r="H507" s="101"/>
    </row>
    <row r="508" spans="1:8" ht="14.25" customHeight="1">
      <c r="A508" s="102">
        <v>503</v>
      </c>
      <c r="B508" s="103" t="s">
        <v>698</v>
      </c>
      <c r="C508" s="104" t="s">
        <v>699</v>
      </c>
      <c r="D508" s="105">
        <v>13856</v>
      </c>
      <c r="E508" s="110" t="s">
        <v>1388</v>
      </c>
      <c r="H508" s="101"/>
    </row>
    <row r="509" spans="1:8" ht="14.25" customHeight="1">
      <c r="A509" s="102">
        <v>504</v>
      </c>
      <c r="B509" s="103" t="s">
        <v>700</v>
      </c>
      <c r="C509" s="104" t="s">
        <v>701</v>
      </c>
      <c r="D509" s="105">
        <v>8218</v>
      </c>
      <c r="E509" s="110" t="s">
        <v>1388</v>
      </c>
      <c r="H509" s="101"/>
    </row>
    <row r="510" spans="1:8" ht="14.25" customHeight="1">
      <c r="A510" s="102">
        <v>505</v>
      </c>
      <c r="B510" s="103" t="s">
        <v>702</v>
      </c>
      <c r="C510" s="104" t="s">
        <v>703</v>
      </c>
      <c r="D510" s="105">
        <v>13748</v>
      </c>
      <c r="E510" s="110" t="s">
        <v>1388</v>
      </c>
      <c r="H510" s="101"/>
    </row>
    <row r="511" spans="1:8" ht="14.25" customHeight="1">
      <c r="A511" s="102">
        <v>506</v>
      </c>
      <c r="B511" s="103" t="s">
        <v>704</v>
      </c>
      <c r="C511" s="104" t="s">
        <v>705</v>
      </c>
      <c r="D511" s="105">
        <v>66094</v>
      </c>
      <c r="E511" s="110" t="s">
        <v>1388</v>
      </c>
      <c r="H511" s="101"/>
    </row>
    <row r="512" spans="1:8" ht="14.25" customHeight="1">
      <c r="A512" s="102">
        <v>507</v>
      </c>
      <c r="B512" s="103" t="s">
        <v>706</v>
      </c>
      <c r="C512" s="104" t="s">
        <v>707</v>
      </c>
      <c r="D512" s="105">
        <v>121805</v>
      </c>
      <c r="E512" s="110" t="s">
        <v>1388</v>
      </c>
      <c r="H512" s="101"/>
    </row>
    <row r="513" spans="1:8" ht="14.25" customHeight="1">
      <c r="A513" s="102">
        <v>508</v>
      </c>
      <c r="B513" s="103" t="s">
        <v>708</v>
      </c>
      <c r="C513" s="104" t="s">
        <v>709</v>
      </c>
      <c r="D513" s="105">
        <v>64667</v>
      </c>
      <c r="E513" s="110" t="s">
        <v>1388</v>
      </c>
      <c r="H513" s="101"/>
    </row>
    <row r="514" spans="1:8" ht="14.25" customHeight="1">
      <c r="A514" s="102">
        <v>509</v>
      </c>
      <c r="B514" s="103" t="s">
        <v>710</v>
      </c>
      <c r="C514" s="104" t="s">
        <v>711</v>
      </c>
      <c r="D514" s="105">
        <v>78622</v>
      </c>
      <c r="E514" s="110" t="s">
        <v>1388</v>
      </c>
      <c r="H514" s="101"/>
    </row>
    <row r="515" spans="1:8" ht="14.25" customHeight="1">
      <c r="A515" s="102">
        <v>510</v>
      </c>
      <c r="B515" s="103" t="s">
        <v>712</v>
      </c>
      <c r="C515" s="104" t="s">
        <v>713</v>
      </c>
      <c r="D515" s="105">
        <v>71827</v>
      </c>
      <c r="E515" s="110" t="s">
        <v>1388</v>
      </c>
      <c r="H515" s="101"/>
    </row>
    <row r="516" spans="1:8" ht="14.25" customHeight="1">
      <c r="A516" s="102">
        <v>511</v>
      </c>
      <c r="B516" s="103" t="s">
        <v>714</v>
      </c>
      <c r="C516" s="104" t="s">
        <v>377</v>
      </c>
      <c r="D516" s="105">
        <v>49399</v>
      </c>
      <c r="E516" s="110" t="s">
        <v>1388</v>
      </c>
      <c r="H516" s="101"/>
    </row>
    <row r="517" spans="1:8" ht="14.25" customHeight="1">
      <c r="A517" s="102">
        <v>512</v>
      </c>
      <c r="B517" s="103" t="s">
        <v>715</v>
      </c>
      <c r="C517" s="104" t="s">
        <v>716</v>
      </c>
      <c r="D517" s="105">
        <v>91854</v>
      </c>
      <c r="E517" s="110" t="s">
        <v>1388</v>
      </c>
      <c r="H517" s="101"/>
    </row>
    <row r="518" spans="1:8" ht="14.25" customHeight="1">
      <c r="A518" s="102">
        <v>513</v>
      </c>
      <c r="B518" s="103" t="s">
        <v>717</v>
      </c>
      <c r="C518" s="104" t="s">
        <v>378</v>
      </c>
      <c r="D518" s="105">
        <v>38461</v>
      </c>
      <c r="E518" s="110" t="s">
        <v>1388</v>
      </c>
      <c r="H518" s="101"/>
    </row>
    <row r="519" spans="1:8" ht="14.25" customHeight="1">
      <c r="A519" s="102">
        <v>514</v>
      </c>
      <c r="B519" s="103" t="s">
        <v>718</v>
      </c>
      <c r="C519" s="104" t="s">
        <v>719</v>
      </c>
      <c r="D519" s="105">
        <v>32770</v>
      </c>
      <c r="E519" s="110" t="s">
        <v>1388</v>
      </c>
      <c r="H519" s="101"/>
    </row>
    <row r="520" spans="1:8" ht="14.25" customHeight="1">
      <c r="A520" s="102">
        <v>515</v>
      </c>
      <c r="B520" s="103" t="s">
        <v>720</v>
      </c>
      <c r="C520" s="104" t="s">
        <v>379</v>
      </c>
      <c r="D520" s="105">
        <v>27871</v>
      </c>
      <c r="E520" s="110" t="s">
        <v>1388</v>
      </c>
      <c r="H520" s="101"/>
    </row>
    <row r="521" spans="1:8" ht="14.25" customHeight="1">
      <c r="A521" s="102">
        <v>516</v>
      </c>
      <c r="B521" s="103" t="s">
        <v>721</v>
      </c>
      <c r="C521" s="104" t="s">
        <v>722</v>
      </c>
      <c r="D521" s="105">
        <v>20924</v>
      </c>
      <c r="E521" s="110" t="s">
        <v>1388</v>
      </c>
      <c r="H521" s="101"/>
    </row>
    <row r="522" spans="1:8" ht="14.25" customHeight="1">
      <c r="A522" s="102">
        <v>517</v>
      </c>
      <c r="B522" s="103" t="s">
        <v>723</v>
      </c>
      <c r="C522" s="104" t="s">
        <v>724</v>
      </c>
      <c r="D522" s="105">
        <v>14181</v>
      </c>
      <c r="E522" s="110" t="s">
        <v>1388</v>
      </c>
      <c r="H522" s="101"/>
    </row>
    <row r="523" spans="1:8" ht="14.25" customHeight="1">
      <c r="A523" s="102">
        <v>518</v>
      </c>
      <c r="B523" s="103" t="s">
        <v>725</v>
      </c>
      <c r="C523" s="104" t="s">
        <v>726</v>
      </c>
      <c r="D523" s="105">
        <v>8624</v>
      </c>
      <c r="E523" s="110" t="s">
        <v>1388</v>
      </c>
      <c r="H523" s="101"/>
    </row>
    <row r="524" spans="1:8" ht="14.25" customHeight="1">
      <c r="A524" s="102">
        <v>519</v>
      </c>
      <c r="B524" s="103" t="s">
        <v>727</v>
      </c>
      <c r="C524" s="104" t="s">
        <v>728</v>
      </c>
      <c r="D524" s="105">
        <v>68801</v>
      </c>
      <c r="E524" s="110" t="s">
        <v>1388</v>
      </c>
      <c r="H524" s="101"/>
    </row>
    <row r="525" spans="1:8" ht="14.25" customHeight="1">
      <c r="A525" s="102">
        <v>520</v>
      </c>
      <c r="B525" s="103" t="s">
        <v>729</v>
      </c>
      <c r="C525" s="104" t="s">
        <v>730</v>
      </c>
      <c r="D525" s="105">
        <v>9521</v>
      </c>
      <c r="E525" s="110" t="s">
        <v>1388</v>
      </c>
      <c r="H525" s="101"/>
    </row>
    <row r="526" spans="1:8" ht="14.25" customHeight="1">
      <c r="A526" s="102">
        <v>521</v>
      </c>
      <c r="B526" s="103" t="s">
        <v>731</v>
      </c>
      <c r="C526" s="104" t="s">
        <v>732</v>
      </c>
      <c r="D526" s="105">
        <v>31373</v>
      </c>
      <c r="E526" s="110" t="s">
        <v>1388</v>
      </c>
      <c r="H526" s="101"/>
    </row>
    <row r="527" spans="1:8" ht="14.25" customHeight="1">
      <c r="A527" s="102">
        <v>522</v>
      </c>
      <c r="B527" s="103" t="s">
        <v>733</v>
      </c>
      <c r="C527" s="104" t="s">
        <v>734</v>
      </c>
      <c r="D527" s="105">
        <v>26023</v>
      </c>
      <c r="E527" s="110" t="s">
        <v>1388</v>
      </c>
      <c r="H527" s="101"/>
    </row>
    <row r="528" spans="1:8" ht="14.25" customHeight="1">
      <c r="A528" s="102">
        <v>523</v>
      </c>
      <c r="B528" s="103" t="s">
        <v>735</v>
      </c>
      <c r="C528" s="104" t="s">
        <v>736</v>
      </c>
      <c r="D528" s="105">
        <v>10465</v>
      </c>
      <c r="E528" s="110" t="s">
        <v>1388</v>
      </c>
      <c r="H528" s="101"/>
    </row>
    <row r="529" spans="1:8" ht="14.25" customHeight="1">
      <c r="A529" s="102">
        <v>524</v>
      </c>
      <c r="B529" s="103" t="s">
        <v>737</v>
      </c>
      <c r="C529" s="104" t="s">
        <v>738</v>
      </c>
      <c r="D529" s="105">
        <v>12265</v>
      </c>
      <c r="E529" s="110" t="s">
        <v>1388</v>
      </c>
      <c r="H529" s="101"/>
    </row>
    <row r="530" spans="1:8" ht="14.25" customHeight="1">
      <c r="A530" s="102">
        <v>525</v>
      </c>
      <c r="B530" s="103" t="s">
        <v>739</v>
      </c>
      <c r="C530" s="104" t="s">
        <v>740</v>
      </c>
      <c r="D530" s="105">
        <v>7070</v>
      </c>
      <c r="E530" s="110" t="s">
        <v>1388</v>
      </c>
      <c r="H530" s="101"/>
    </row>
    <row r="531" spans="1:8" ht="14.25" customHeight="1">
      <c r="A531" s="102">
        <v>526</v>
      </c>
      <c r="B531" s="103" t="s">
        <v>741</v>
      </c>
      <c r="C531" s="104" t="s">
        <v>742</v>
      </c>
      <c r="D531" s="105">
        <v>62576</v>
      </c>
      <c r="E531" s="110" t="s">
        <v>1388</v>
      </c>
      <c r="H531" s="101"/>
    </row>
    <row r="532" spans="1:8" ht="14.25" customHeight="1">
      <c r="A532" s="102">
        <v>527</v>
      </c>
      <c r="B532" s="103" t="s">
        <v>743</v>
      </c>
      <c r="C532" s="104" t="s">
        <v>744</v>
      </c>
      <c r="D532" s="105">
        <v>48946</v>
      </c>
      <c r="E532" s="110" t="s">
        <v>1388</v>
      </c>
      <c r="H532" s="101"/>
    </row>
    <row r="533" spans="1:8" ht="14.25" customHeight="1">
      <c r="A533" s="102">
        <v>528</v>
      </c>
      <c r="B533" s="103" t="s">
        <v>745</v>
      </c>
      <c r="C533" s="104" t="s">
        <v>746</v>
      </c>
      <c r="D533" s="105">
        <v>39731</v>
      </c>
      <c r="E533" s="110" t="s">
        <v>1388</v>
      </c>
      <c r="H533" s="101"/>
    </row>
    <row r="534" spans="1:8" ht="14.25" customHeight="1">
      <c r="A534" s="102">
        <v>529</v>
      </c>
      <c r="B534" s="103" t="s">
        <v>747</v>
      </c>
      <c r="C534" s="104" t="s">
        <v>748</v>
      </c>
      <c r="D534" s="105">
        <v>25294</v>
      </c>
      <c r="E534" s="110" t="s">
        <v>1388</v>
      </c>
      <c r="H534" s="101"/>
    </row>
    <row r="535" spans="1:8" ht="14.25" customHeight="1">
      <c r="A535" s="102">
        <v>530</v>
      </c>
      <c r="B535" s="103" t="s">
        <v>749</v>
      </c>
      <c r="C535" s="104" t="s">
        <v>750</v>
      </c>
      <c r="D535" s="105">
        <v>19326</v>
      </c>
      <c r="E535" s="110" t="s">
        <v>1388</v>
      </c>
      <c r="H535" s="101"/>
    </row>
    <row r="536" spans="1:8" ht="14.25" customHeight="1">
      <c r="A536" s="102">
        <v>531</v>
      </c>
      <c r="B536" s="103" t="s">
        <v>751</v>
      </c>
      <c r="C536" s="104" t="s">
        <v>752</v>
      </c>
      <c r="D536" s="105">
        <v>28315</v>
      </c>
      <c r="E536" s="110" t="s">
        <v>1388</v>
      </c>
      <c r="H536" s="101"/>
    </row>
    <row r="537" spans="1:8" ht="14.25" customHeight="1">
      <c r="A537" s="102">
        <v>532</v>
      </c>
      <c r="B537" s="103" t="s">
        <v>753</v>
      </c>
      <c r="C537" s="104" t="s">
        <v>754</v>
      </c>
      <c r="D537" s="105">
        <v>13158</v>
      </c>
      <c r="E537" s="110" t="s">
        <v>1388</v>
      </c>
      <c r="H537" s="101"/>
    </row>
    <row r="538" spans="1:8" ht="14.25" customHeight="1">
      <c r="A538" s="102">
        <v>533</v>
      </c>
      <c r="B538" s="103" t="s">
        <v>755</v>
      </c>
      <c r="C538" s="104" t="s">
        <v>756</v>
      </c>
      <c r="D538" s="105">
        <v>7834</v>
      </c>
      <c r="E538" s="110" t="s">
        <v>1388</v>
      </c>
      <c r="H538" s="101"/>
    </row>
    <row r="539" spans="1:8" ht="14.25" customHeight="1">
      <c r="A539" s="102">
        <v>534</v>
      </c>
      <c r="B539" s="103" t="s">
        <v>757</v>
      </c>
      <c r="C539" s="104" t="s">
        <v>758</v>
      </c>
      <c r="D539" s="105">
        <v>22379</v>
      </c>
      <c r="E539" s="110" t="s">
        <v>1388</v>
      </c>
      <c r="H539" s="101"/>
    </row>
    <row r="540" spans="1:8" ht="14.25" customHeight="1">
      <c r="A540" s="102">
        <v>535</v>
      </c>
      <c r="B540" s="103" t="s">
        <v>759</v>
      </c>
      <c r="C540" s="104" t="s">
        <v>760</v>
      </c>
      <c r="D540" s="105">
        <v>19880</v>
      </c>
      <c r="E540" s="110" t="s">
        <v>1388</v>
      </c>
      <c r="H540" s="101"/>
    </row>
    <row r="541" spans="1:8" ht="14.25" customHeight="1">
      <c r="A541" s="102">
        <v>536</v>
      </c>
      <c r="B541" s="103" t="s">
        <v>761</v>
      </c>
      <c r="C541" s="104" t="s">
        <v>762</v>
      </c>
      <c r="D541" s="105">
        <v>13361</v>
      </c>
      <c r="E541" s="110" t="s">
        <v>1388</v>
      </c>
      <c r="H541" s="101"/>
    </row>
    <row r="542" spans="1:8" ht="14.25" customHeight="1">
      <c r="A542" s="102">
        <v>537</v>
      </c>
      <c r="B542" s="103" t="s">
        <v>763</v>
      </c>
      <c r="C542" s="104" t="s">
        <v>764</v>
      </c>
      <c r="D542" s="105">
        <v>8171</v>
      </c>
      <c r="E542" s="110" t="s">
        <v>1388</v>
      </c>
      <c r="H542" s="101"/>
    </row>
    <row r="543" spans="1:8" ht="14.25" customHeight="1">
      <c r="A543" s="102">
        <v>538</v>
      </c>
      <c r="B543" s="103" t="s">
        <v>765</v>
      </c>
      <c r="C543" s="104" t="s">
        <v>766</v>
      </c>
      <c r="D543" s="105">
        <v>8563</v>
      </c>
      <c r="E543" s="110" t="s">
        <v>1388</v>
      </c>
      <c r="H543" s="101"/>
    </row>
    <row r="544" spans="1:8" ht="14.25" customHeight="1">
      <c r="A544" s="102">
        <v>539</v>
      </c>
      <c r="B544" s="103" t="s">
        <v>767</v>
      </c>
      <c r="C544" s="104" t="s">
        <v>768</v>
      </c>
      <c r="D544" s="105">
        <v>7903</v>
      </c>
      <c r="E544" s="110" t="s">
        <v>1388</v>
      </c>
      <c r="H544" s="101"/>
    </row>
    <row r="545" spans="1:8" ht="14.25" customHeight="1">
      <c r="A545" s="102">
        <v>540</v>
      </c>
      <c r="B545" s="103" t="s">
        <v>769</v>
      </c>
      <c r="C545" s="104" t="s">
        <v>380</v>
      </c>
      <c r="D545" s="105">
        <v>4768</v>
      </c>
      <c r="E545" s="110" t="s">
        <v>1388</v>
      </c>
      <c r="H545" s="101"/>
    </row>
    <row r="546" spans="1:8" ht="14.25" customHeight="1">
      <c r="A546" s="102">
        <v>541</v>
      </c>
      <c r="B546" s="103" t="s">
        <v>770</v>
      </c>
      <c r="C546" s="104" t="s">
        <v>771</v>
      </c>
      <c r="D546" s="105">
        <v>9696</v>
      </c>
      <c r="E546" s="110" t="s">
        <v>1388</v>
      </c>
      <c r="H546" s="101"/>
    </row>
    <row r="547" spans="1:8" ht="14.25" customHeight="1">
      <c r="A547" s="102">
        <v>542</v>
      </c>
      <c r="B547" s="103" t="s">
        <v>772</v>
      </c>
      <c r="C547" s="104" t="s">
        <v>773</v>
      </c>
      <c r="D547" s="105">
        <v>3739</v>
      </c>
      <c r="E547" s="110" t="s">
        <v>1388</v>
      </c>
      <c r="H547" s="101"/>
    </row>
    <row r="548" spans="1:8" ht="14.25" customHeight="1">
      <c r="A548" s="102">
        <v>543</v>
      </c>
      <c r="B548" s="103" t="s">
        <v>774</v>
      </c>
      <c r="C548" s="104" t="s">
        <v>775</v>
      </c>
      <c r="D548" s="105">
        <v>35382</v>
      </c>
      <c r="E548" s="110" t="s">
        <v>1388</v>
      </c>
      <c r="H548" s="101"/>
    </row>
    <row r="549" spans="1:8" ht="14.25" customHeight="1">
      <c r="A549" s="102">
        <v>544</v>
      </c>
      <c r="B549" s="103" t="s">
        <v>776</v>
      </c>
      <c r="C549" s="104" t="s">
        <v>778</v>
      </c>
      <c r="D549" s="105">
        <v>1124558.75</v>
      </c>
      <c r="E549" s="110" t="s">
        <v>1394</v>
      </c>
      <c r="H549" s="101"/>
    </row>
    <row r="550" spans="1:8" ht="14.25" customHeight="1">
      <c r="A550" s="102">
        <v>545</v>
      </c>
      <c r="B550" s="103" t="s">
        <v>779</v>
      </c>
      <c r="C550" s="104" t="s">
        <v>780</v>
      </c>
      <c r="D550" s="105">
        <v>230422</v>
      </c>
      <c r="E550" s="110" t="s">
        <v>1388</v>
      </c>
      <c r="H550" s="101"/>
    </row>
    <row r="551" spans="1:8" ht="14.25" customHeight="1">
      <c r="A551" s="102">
        <v>546</v>
      </c>
      <c r="B551" s="103" t="s">
        <v>781</v>
      </c>
      <c r="C551" s="104" t="s">
        <v>782</v>
      </c>
      <c r="D551" s="105">
        <v>198743</v>
      </c>
      <c r="E551" s="110" t="s">
        <v>1388</v>
      </c>
      <c r="H551" s="101"/>
    </row>
    <row r="552" spans="1:8" ht="14.25" customHeight="1">
      <c r="A552" s="102">
        <v>547</v>
      </c>
      <c r="B552" s="103" t="s">
        <v>783</v>
      </c>
      <c r="C552" s="104" t="s">
        <v>784</v>
      </c>
      <c r="D552" s="105">
        <v>136397</v>
      </c>
      <c r="E552" s="106"/>
      <c r="H552" s="101"/>
    </row>
    <row r="553" spans="1:8" ht="14.25" customHeight="1">
      <c r="A553" s="102">
        <v>548</v>
      </c>
      <c r="B553" s="103" t="s">
        <v>785</v>
      </c>
      <c r="C553" s="104" t="s">
        <v>786</v>
      </c>
      <c r="D553" s="105">
        <v>184343</v>
      </c>
      <c r="E553" s="110" t="s">
        <v>1388</v>
      </c>
      <c r="H553" s="101"/>
    </row>
    <row r="554" spans="1:8" ht="14.25" customHeight="1">
      <c r="A554" s="102">
        <v>549</v>
      </c>
      <c r="B554" s="103" t="s">
        <v>787</v>
      </c>
      <c r="C554" s="104" t="s">
        <v>788</v>
      </c>
      <c r="D554" s="105">
        <v>52281</v>
      </c>
      <c r="E554" s="110" t="s">
        <v>1388</v>
      </c>
      <c r="H554" s="101"/>
    </row>
    <row r="555" spans="1:8" ht="14.25" customHeight="1">
      <c r="A555" s="102">
        <v>550</v>
      </c>
      <c r="B555" s="103" t="s">
        <v>789</v>
      </c>
      <c r="C555" s="104" t="s">
        <v>790</v>
      </c>
      <c r="D555" s="105">
        <v>9504</v>
      </c>
      <c r="E555" s="110" t="s">
        <v>1388</v>
      </c>
      <c r="H555" s="101"/>
    </row>
    <row r="556" spans="1:8" ht="14.25" customHeight="1">
      <c r="A556" s="102">
        <v>551</v>
      </c>
      <c r="B556" s="103" t="s">
        <v>791</v>
      </c>
      <c r="C556" s="104" t="s">
        <v>792</v>
      </c>
      <c r="D556" s="105">
        <v>15976</v>
      </c>
      <c r="E556" s="110" t="s">
        <v>1388</v>
      </c>
      <c r="H556" s="101"/>
    </row>
    <row r="557" spans="1:8" ht="14.25" customHeight="1">
      <c r="A557" s="102">
        <v>552</v>
      </c>
      <c r="B557" s="103" t="s">
        <v>793</v>
      </c>
      <c r="C557" s="104" t="s">
        <v>794</v>
      </c>
      <c r="D557" s="105">
        <v>294624</v>
      </c>
      <c r="E557" s="106"/>
      <c r="H557" s="101"/>
    </row>
    <row r="558" spans="1:8" ht="14.25" customHeight="1">
      <c r="A558" s="102">
        <v>553</v>
      </c>
      <c r="B558" s="103" t="s">
        <v>795</v>
      </c>
      <c r="C558" s="104" t="s">
        <v>796</v>
      </c>
      <c r="D558" s="105">
        <v>271029</v>
      </c>
      <c r="E558" s="110" t="s">
        <v>1388</v>
      </c>
      <c r="H558" s="101"/>
    </row>
    <row r="559" spans="1:8" ht="14.25" customHeight="1">
      <c r="A559" s="102">
        <v>554</v>
      </c>
      <c r="B559" s="103" t="s">
        <v>797</v>
      </c>
      <c r="C559" s="104" t="s">
        <v>798</v>
      </c>
      <c r="D559" s="105">
        <v>206415</v>
      </c>
      <c r="E559" s="110" t="s">
        <v>1388</v>
      </c>
      <c r="H559" s="101"/>
    </row>
    <row r="560" spans="1:8" ht="14.25" customHeight="1">
      <c r="A560" s="102">
        <v>555</v>
      </c>
      <c r="B560" s="103" t="s">
        <v>799</v>
      </c>
      <c r="C560" s="104" t="s">
        <v>800</v>
      </c>
      <c r="D560" s="105">
        <v>170171</v>
      </c>
      <c r="E560" s="110" t="s">
        <v>1388</v>
      </c>
      <c r="H560" s="101"/>
    </row>
    <row r="561" spans="1:8" ht="14.25" customHeight="1">
      <c r="A561" s="102">
        <v>556</v>
      </c>
      <c r="B561" s="103" t="s">
        <v>801</v>
      </c>
      <c r="C561" s="104" t="s">
        <v>802</v>
      </c>
      <c r="D561" s="105">
        <v>156139</v>
      </c>
      <c r="E561" s="110" t="s">
        <v>1388</v>
      </c>
      <c r="H561" s="101"/>
    </row>
    <row r="562" spans="1:8" ht="14.25" customHeight="1">
      <c r="A562" s="102">
        <v>557</v>
      </c>
      <c r="B562" s="103" t="s">
        <v>803</v>
      </c>
      <c r="C562" s="104" t="s">
        <v>804</v>
      </c>
      <c r="D562" s="105">
        <v>80163</v>
      </c>
      <c r="E562" s="110" t="s">
        <v>1388</v>
      </c>
      <c r="H562" s="101"/>
    </row>
    <row r="563" spans="1:8" ht="14.25" customHeight="1">
      <c r="A563" s="102">
        <v>558</v>
      </c>
      <c r="B563" s="103" t="s">
        <v>805</v>
      </c>
      <c r="C563" s="104" t="s">
        <v>806</v>
      </c>
      <c r="D563" s="105">
        <v>47446</v>
      </c>
      <c r="E563" s="110" t="s">
        <v>1388</v>
      </c>
      <c r="H563" s="101"/>
    </row>
    <row r="564" spans="1:8" ht="14.25" customHeight="1">
      <c r="A564" s="102">
        <v>559</v>
      </c>
      <c r="B564" s="103" t="s">
        <v>807</v>
      </c>
      <c r="C564" s="104" t="s">
        <v>808</v>
      </c>
      <c r="D564" s="105">
        <v>40746</v>
      </c>
      <c r="E564" s="110" t="s">
        <v>1388</v>
      </c>
      <c r="H564" s="101"/>
    </row>
    <row r="565" spans="1:8" ht="14.25" customHeight="1">
      <c r="A565" s="102">
        <v>560</v>
      </c>
      <c r="B565" s="103" t="s">
        <v>809</v>
      </c>
      <c r="C565" s="104" t="s">
        <v>810</v>
      </c>
      <c r="D565" s="105">
        <v>103267</v>
      </c>
      <c r="E565" s="110" t="s">
        <v>1388</v>
      </c>
      <c r="H565" s="101"/>
    </row>
    <row r="566" spans="1:8" ht="14.25" customHeight="1">
      <c r="A566" s="102">
        <v>561</v>
      </c>
      <c r="B566" s="103" t="s">
        <v>811</v>
      </c>
      <c r="C566" s="104" t="s">
        <v>812</v>
      </c>
      <c r="D566" s="105">
        <v>49220</v>
      </c>
      <c r="E566" s="110" t="s">
        <v>1388</v>
      </c>
      <c r="H566" s="101"/>
    </row>
    <row r="567" spans="1:8" ht="14.25" customHeight="1">
      <c r="A567" s="102">
        <v>562</v>
      </c>
      <c r="B567" s="103" t="s">
        <v>813</v>
      </c>
      <c r="C567" s="104" t="s">
        <v>814</v>
      </c>
      <c r="D567" s="105">
        <v>18186</v>
      </c>
      <c r="E567" s="110" t="s">
        <v>1388</v>
      </c>
      <c r="H567" s="101"/>
    </row>
    <row r="568" spans="1:8" ht="14.25" customHeight="1">
      <c r="A568" s="102">
        <v>563</v>
      </c>
      <c r="B568" s="103" t="s">
        <v>815</v>
      </c>
      <c r="C568" s="104" t="s">
        <v>816</v>
      </c>
      <c r="D568" s="105">
        <v>4591</v>
      </c>
      <c r="E568" s="110" t="s">
        <v>1388</v>
      </c>
      <c r="H568" s="101"/>
    </row>
    <row r="569" spans="1:8" ht="14.25" customHeight="1">
      <c r="A569" s="102">
        <v>564</v>
      </c>
      <c r="B569" s="103" t="s">
        <v>817</v>
      </c>
      <c r="C569" s="104" t="s">
        <v>818</v>
      </c>
      <c r="D569" s="105">
        <v>60789</v>
      </c>
      <c r="E569" s="110" t="s">
        <v>1388</v>
      </c>
      <c r="H569" s="101"/>
    </row>
    <row r="570" spans="1:8" ht="14.25" customHeight="1">
      <c r="A570" s="102">
        <v>565</v>
      </c>
      <c r="B570" s="103" t="s">
        <v>819</v>
      </c>
      <c r="C570" s="104" t="s">
        <v>820</v>
      </c>
      <c r="D570" s="105">
        <v>22730</v>
      </c>
      <c r="E570" s="110" t="s">
        <v>1388</v>
      </c>
      <c r="H570" s="101"/>
    </row>
    <row r="571" spans="1:8" ht="14.25" customHeight="1">
      <c r="A571" s="102">
        <v>566</v>
      </c>
      <c r="B571" s="103" t="s">
        <v>821</v>
      </c>
      <c r="C571" s="104" t="s">
        <v>822</v>
      </c>
      <c r="D571" s="105">
        <v>9734</v>
      </c>
      <c r="E571" s="110" t="s">
        <v>1388</v>
      </c>
      <c r="H571" s="101"/>
    </row>
    <row r="572" spans="1:8" ht="14.25" customHeight="1">
      <c r="A572" s="102">
        <v>567</v>
      </c>
      <c r="B572" s="103" t="s">
        <v>823</v>
      </c>
      <c r="C572" s="104" t="s">
        <v>824</v>
      </c>
      <c r="D572" s="105">
        <v>3933</v>
      </c>
      <c r="E572" s="110" t="s">
        <v>1388</v>
      </c>
      <c r="H572" s="101"/>
    </row>
    <row r="573" spans="1:8" ht="14.25" customHeight="1">
      <c r="A573" s="102">
        <v>568</v>
      </c>
      <c r="B573" s="103" t="s">
        <v>825</v>
      </c>
      <c r="C573" s="104" t="s">
        <v>826</v>
      </c>
      <c r="D573" s="105">
        <v>93784</v>
      </c>
      <c r="E573" s="110" t="s">
        <v>1388</v>
      </c>
      <c r="H573" s="101"/>
    </row>
    <row r="574" spans="1:8" ht="14.25" customHeight="1">
      <c r="A574" s="102">
        <v>569</v>
      </c>
      <c r="B574" s="103" t="s">
        <v>827</v>
      </c>
      <c r="C574" s="104" t="s">
        <v>828</v>
      </c>
      <c r="D574" s="105">
        <v>115559</v>
      </c>
      <c r="E574" s="110" t="s">
        <v>1388</v>
      </c>
      <c r="H574" s="101"/>
    </row>
    <row r="575" spans="1:8" ht="14.25" customHeight="1">
      <c r="A575" s="102">
        <v>570</v>
      </c>
      <c r="B575" s="103" t="s">
        <v>829</v>
      </c>
      <c r="C575" s="104" t="s">
        <v>830</v>
      </c>
      <c r="D575" s="105">
        <v>24487</v>
      </c>
      <c r="E575" s="110" t="s">
        <v>1388</v>
      </c>
      <c r="H575" s="101"/>
    </row>
    <row r="576" spans="1:8" ht="14.25" customHeight="1">
      <c r="A576" s="102">
        <v>571</v>
      </c>
      <c r="B576" s="103" t="s">
        <v>831</v>
      </c>
      <c r="C576" s="104" t="s">
        <v>832</v>
      </c>
      <c r="D576" s="105">
        <v>38142</v>
      </c>
      <c r="E576" s="110" t="s">
        <v>1388</v>
      </c>
      <c r="H576" s="101"/>
    </row>
    <row r="577" spans="1:8" ht="14.25" customHeight="1">
      <c r="A577" s="102">
        <v>572</v>
      </c>
      <c r="B577" s="103" t="s">
        <v>833</v>
      </c>
      <c r="C577" s="104" t="s">
        <v>381</v>
      </c>
      <c r="D577" s="105">
        <v>28917</v>
      </c>
      <c r="E577" s="110" t="s">
        <v>1388</v>
      </c>
      <c r="H577" s="101"/>
    </row>
    <row r="578" spans="1:8" ht="14.25" customHeight="1">
      <c r="A578" s="102">
        <v>573</v>
      </c>
      <c r="B578" s="103" t="s">
        <v>834</v>
      </c>
      <c r="C578" s="104" t="s">
        <v>382</v>
      </c>
      <c r="D578" s="105">
        <v>23774</v>
      </c>
      <c r="E578" s="110" t="s">
        <v>1388</v>
      </c>
      <c r="H578" s="101"/>
    </row>
    <row r="579" spans="1:8" ht="14.25" customHeight="1">
      <c r="A579" s="102">
        <v>574</v>
      </c>
      <c r="B579" s="103" t="s">
        <v>835</v>
      </c>
      <c r="C579" s="104" t="s">
        <v>836</v>
      </c>
      <c r="D579" s="105">
        <v>39848</v>
      </c>
      <c r="E579" s="110" t="s">
        <v>1388</v>
      </c>
      <c r="H579" s="101"/>
    </row>
    <row r="580" spans="1:8" ht="14.25" customHeight="1">
      <c r="A580" s="102">
        <v>575</v>
      </c>
      <c r="B580" s="103" t="s">
        <v>837</v>
      </c>
      <c r="C580" s="104" t="s">
        <v>838</v>
      </c>
      <c r="D580" s="105">
        <v>23768</v>
      </c>
      <c r="E580" s="110" t="s">
        <v>1388</v>
      </c>
      <c r="H580" s="101"/>
    </row>
    <row r="581" spans="1:8" ht="14.25" customHeight="1">
      <c r="A581" s="102">
        <v>576</v>
      </c>
      <c r="B581" s="103" t="s">
        <v>839</v>
      </c>
      <c r="C581" s="104" t="s">
        <v>840</v>
      </c>
      <c r="D581" s="105">
        <v>13754</v>
      </c>
      <c r="E581" s="110" t="s">
        <v>1388</v>
      </c>
      <c r="H581" s="101"/>
    </row>
    <row r="582" spans="1:8" ht="14.25" customHeight="1">
      <c r="A582" s="102">
        <v>577</v>
      </c>
      <c r="B582" s="103" t="s">
        <v>841</v>
      </c>
      <c r="C582" s="104" t="s">
        <v>842</v>
      </c>
      <c r="D582" s="105">
        <v>34411</v>
      </c>
      <c r="E582" s="110" t="s">
        <v>1388</v>
      </c>
      <c r="H582" s="101"/>
    </row>
    <row r="583" spans="1:8" ht="14.25" customHeight="1">
      <c r="A583" s="102">
        <v>578</v>
      </c>
      <c r="B583" s="103" t="s">
        <v>843</v>
      </c>
      <c r="C583" s="104" t="s">
        <v>844</v>
      </c>
      <c r="D583" s="105">
        <v>190008</v>
      </c>
      <c r="E583" s="110" t="s">
        <v>1388</v>
      </c>
      <c r="H583" s="101"/>
    </row>
    <row r="584" spans="1:8" ht="14.25" customHeight="1">
      <c r="A584" s="102">
        <v>579</v>
      </c>
      <c r="B584" s="103" t="s">
        <v>845</v>
      </c>
      <c r="C584" s="104" t="s">
        <v>846</v>
      </c>
      <c r="D584" s="105">
        <v>135760</v>
      </c>
      <c r="E584" s="110" t="s">
        <v>1388</v>
      </c>
      <c r="H584" s="101"/>
    </row>
    <row r="585" spans="1:8" ht="14.25" customHeight="1">
      <c r="A585" s="102">
        <v>580</v>
      </c>
      <c r="B585" s="103" t="s">
        <v>847</v>
      </c>
      <c r="C585" s="104" t="s">
        <v>848</v>
      </c>
      <c r="D585" s="105">
        <v>63161</v>
      </c>
      <c r="E585" s="110" t="s">
        <v>1388</v>
      </c>
      <c r="H585" s="101"/>
    </row>
    <row r="586" spans="1:8" ht="14.25" customHeight="1">
      <c r="A586" s="102">
        <v>581</v>
      </c>
      <c r="B586" s="103" t="s">
        <v>849</v>
      </c>
      <c r="C586" s="104" t="s">
        <v>850</v>
      </c>
      <c r="D586" s="105">
        <v>47509</v>
      </c>
      <c r="E586" s="110" t="s">
        <v>1388</v>
      </c>
      <c r="H586" s="101"/>
    </row>
    <row r="587" spans="1:8" ht="14.25" customHeight="1">
      <c r="A587" s="102">
        <v>582</v>
      </c>
      <c r="B587" s="103" t="s">
        <v>851</v>
      </c>
      <c r="C587" s="104" t="s">
        <v>852</v>
      </c>
      <c r="D587" s="105">
        <v>153521</v>
      </c>
      <c r="E587" s="110" t="s">
        <v>1388</v>
      </c>
      <c r="H587" s="101"/>
    </row>
    <row r="588" spans="1:8" ht="14.25" customHeight="1">
      <c r="A588" s="102">
        <v>583</v>
      </c>
      <c r="B588" s="103" t="s">
        <v>853</v>
      </c>
      <c r="C588" s="104" t="s">
        <v>854</v>
      </c>
      <c r="D588" s="105">
        <v>50042</v>
      </c>
      <c r="E588" s="110" t="s">
        <v>1388</v>
      </c>
      <c r="H588" s="101"/>
    </row>
    <row r="589" spans="1:8" ht="14.25" customHeight="1">
      <c r="A589" s="102">
        <v>584</v>
      </c>
      <c r="B589" s="103" t="s">
        <v>855</v>
      </c>
      <c r="C589" s="104" t="s">
        <v>856</v>
      </c>
      <c r="D589" s="105">
        <v>37750</v>
      </c>
      <c r="E589" s="110" t="s">
        <v>1388</v>
      </c>
      <c r="H589" s="101"/>
    </row>
    <row r="590" spans="1:8" ht="14.25" customHeight="1">
      <c r="A590" s="102">
        <v>585</v>
      </c>
      <c r="B590" s="103" t="s">
        <v>857</v>
      </c>
      <c r="C590" s="104" t="s">
        <v>858</v>
      </c>
      <c r="D590" s="105">
        <v>28243</v>
      </c>
      <c r="E590" s="110" t="s">
        <v>1388</v>
      </c>
      <c r="H590" s="101"/>
    </row>
    <row r="591" spans="1:8" ht="14.25" customHeight="1">
      <c r="A591" s="102">
        <v>586</v>
      </c>
      <c r="B591" s="103" t="s">
        <v>859</v>
      </c>
      <c r="C591" s="104" t="s">
        <v>860</v>
      </c>
      <c r="D591" s="105">
        <v>227557</v>
      </c>
      <c r="E591" s="110" t="s">
        <v>1388</v>
      </c>
      <c r="H591" s="101"/>
    </row>
    <row r="592" spans="1:8" ht="14.25" customHeight="1">
      <c r="A592" s="102">
        <v>587</v>
      </c>
      <c r="B592" s="103" t="s">
        <v>861</v>
      </c>
      <c r="C592" s="104" t="s">
        <v>862</v>
      </c>
      <c r="D592" s="105">
        <v>216231</v>
      </c>
      <c r="E592" s="110" t="s">
        <v>1388</v>
      </c>
      <c r="H592" s="101"/>
    </row>
    <row r="593" spans="1:8" ht="14.25" customHeight="1">
      <c r="A593" s="102">
        <v>588</v>
      </c>
      <c r="B593" s="103" t="s">
        <v>863</v>
      </c>
      <c r="C593" s="104" t="s">
        <v>864</v>
      </c>
      <c r="D593" s="105">
        <v>205934</v>
      </c>
      <c r="E593" s="110" t="s">
        <v>1388</v>
      </c>
      <c r="H593" s="101"/>
    </row>
    <row r="594" spans="1:8" ht="14.25" customHeight="1">
      <c r="A594" s="102">
        <v>589</v>
      </c>
      <c r="B594" s="103" t="s">
        <v>865</v>
      </c>
      <c r="C594" s="104" t="s">
        <v>866</v>
      </c>
      <c r="D594" s="105">
        <v>214333</v>
      </c>
      <c r="E594" s="110" t="s">
        <v>1388</v>
      </c>
      <c r="H594" s="101"/>
    </row>
    <row r="595" spans="1:8" ht="14.25" customHeight="1">
      <c r="A595" s="102">
        <v>590</v>
      </c>
      <c r="B595" s="103" t="s">
        <v>867</v>
      </c>
      <c r="C595" s="104" t="s">
        <v>868</v>
      </c>
      <c r="D595" s="105">
        <v>133502</v>
      </c>
      <c r="E595" s="110" t="s">
        <v>1388</v>
      </c>
      <c r="H595" s="101"/>
    </row>
    <row r="596" spans="1:8" ht="14.25" customHeight="1">
      <c r="A596" s="102">
        <v>591</v>
      </c>
      <c r="B596" s="103" t="s">
        <v>869</v>
      </c>
      <c r="C596" s="104" t="s">
        <v>870</v>
      </c>
      <c r="D596" s="105">
        <v>104672</v>
      </c>
      <c r="E596" s="110" t="s">
        <v>1388</v>
      </c>
      <c r="H596" s="101"/>
    </row>
    <row r="597" spans="1:8" ht="14.25" customHeight="1">
      <c r="A597" s="102">
        <v>592</v>
      </c>
      <c r="B597" s="103" t="s">
        <v>871</v>
      </c>
      <c r="C597" s="104" t="s">
        <v>872</v>
      </c>
      <c r="D597" s="105">
        <v>62530</v>
      </c>
      <c r="E597" s="110" t="s">
        <v>1388</v>
      </c>
      <c r="H597" s="101"/>
    </row>
    <row r="598" spans="1:8" ht="14.25" customHeight="1">
      <c r="A598" s="102">
        <v>593</v>
      </c>
      <c r="B598" s="103" t="s">
        <v>873</v>
      </c>
      <c r="C598" s="104" t="s">
        <v>874</v>
      </c>
      <c r="D598" s="105">
        <v>59552</v>
      </c>
      <c r="E598" s="110" t="s">
        <v>1388</v>
      </c>
      <c r="H598" s="101"/>
    </row>
    <row r="599" spans="1:8" ht="14.25" customHeight="1">
      <c r="A599" s="102">
        <v>594</v>
      </c>
      <c r="B599" s="103" t="s">
        <v>875</v>
      </c>
      <c r="C599" s="104" t="s">
        <v>876</v>
      </c>
      <c r="D599" s="105">
        <v>18951</v>
      </c>
      <c r="E599" s="110" t="s">
        <v>1388</v>
      </c>
      <c r="H599" s="101"/>
    </row>
    <row r="600" spans="1:8" ht="14.25" customHeight="1">
      <c r="A600" s="102">
        <v>595</v>
      </c>
      <c r="B600" s="103" t="s">
        <v>877</v>
      </c>
      <c r="C600" s="104" t="s">
        <v>878</v>
      </c>
      <c r="D600" s="105">
        <v>22037</v>
      </c>
      <c r="E600" s="110" t="s">
        <v>1388</v>
      </c>
      <c r="H600" s="101"/>
    </row>
    <row r="601" spans="1:8" ht="14.25" customHeight="1">
      <c r="A601" s="102">
        <v>596</v>
      </c>
      <c r="B601" s="103" t="s">
        <v>879</v>
      </c>
      <c r="C601" s="104" t="s">
        <v>880</v>
      </c>
      <c r="D601" s="105">
        <v>6181</v>
      </c>
      <c r="E601" s="110" t="s">
        <v>1388</v>
      </c>
      <c r="H601" s="101"/>
    </row>
    <row r="602" spans="1:8" ht="14.25" customHeight="1">
      <c r="A602" s="102">
        <v>597</v>
      </c>
      <c r="B602" s="103" t="s">
        <v>881</v>
      </c>
      <c r="C602" s="104" t="s">
        <v>882</v>
      </c>
      <c r="D602" s="105">
        <v>500483</v>
      </c>
      <c r="E602" s="110" t="s">
        <v>1388</v>
      </c>
      <c r="H602" s="101"/>
    </row>
    <row r="603" spans="1:8" ht="14.25" customHeight="1">
      <c r="A603" s="102">
        <v>598</v>
      </c>
      <c r="B603" s="103" t="s">
        <v>883</v>
      </c>
      <c r="C603" s="104" t="s">
        <v>884</v>
      </c>
      <c r="D603" s="105">
        <v>77339</v>
      </c>
      <c r="E603" s="110" t="s">
        <v>1388</v>
      </c>
      <c r="H603" s="101"/>
    </row>
    <row r="604" spans="1:8" ht="14.25" customHeight="1">
      <c r="A604" s="102">
        <v>599</v>
      </c>
      <c r="B604" s="103" t="s">
        <v>885</v>
      </c>
      <c r="C604" s="104" t="s">
        <v>886</v>
      </c>
      <c r="D604" s="105">
        <v>43557</v>
      </c>
      <c r="E604" s="110" t="s">
        <v>1388</v>
      </c>
      <c r="H604" s="101"/>
    </row>
    <row r="605" spans="1:8" ht="14.25" customHeight="1">
      <c r="A605" s="102">
        <v>600</v>
      </c>
      <c r="B605" s="103" t="s">
        <v>887</v>
      </c>
      <c r="C605" s="104" t="s">
        <v>888</v>
      </c>
      <c r="D605" s="105">
        <v>359667</v>
      </c>
      <c r="E605" s="110" t="s">
        <v>1388</v>
      </c>
      <c r="H605" s="101"/>
    </row>
    <row r="606" spans="1:8" ht="14.25" customHeight="1">
      <c r="A606" s="102">
        <v>601</v>
      </c>
      <c r="B606" s="103" t="s">
        <v>889</v>
      </c>
      <c r="C606" s="104" t="s">
        <v>890</v>
      </c>
      <c r="D606" s="105">
        <v>76174</v>
      </c>
      <c r="E606" s="110" t="s">
        <v>1388</v>
      </c>
      <c r="H606" s="101"/>
    </row>
    <row r="607" spans="1:8" ht="14.25" customHeight="1">
      <c r="A607" s="102">
        <v>602</v>
      </c>
      <c r="B607" s="103" t="s">
        <v>891</v>
      </c>
      <c r="C607" s="104" t="s">
        <v>892</v>
      </c>
      <c r="D607" s="105">
        <v>51691</v>
      </c>
      <c r="E607" s="110" t="s">
        <v>1388</v>
      </c>
      <c r="H607" s="101"/>
    </row>
    <row r="608" spans="1:8" ht="14.25" customHeight="1">
      <c r="A608" s="102">
        <v>603</v>
      </c>
      <c r="B608" s="103" t="s">
        <v>893</v>
      </c>
      <c r="C608" s="104" t="s">
        <v>894</v>
      </c>
      <c r="D608" s="105">
        <v>81073</v>
      </c>
      <c r="E608" s="110" t="s">
        <v>1388</v>
      </c>
      <c r="H608" s="101"/>
    </row>
    <row r="609" spans="1:8" ht="14.25" customHeight="1">
      <c r="A609" s="102">
        <v>604</v>
      </c>
      <c r="B609" s="103" t="s">
        <v>895</v>
      </c>
      <c r="C609" s="104" t="s">
        <v>896</v>
      </c>
      <c r="D609" s="105">
        <v>54027</v>
      </c>
      <c r="E609" s="110" t="s">
        <v>1388</v>
      </c>
      <c r="H609" s="101"/>
    </row>
    <row r="610" spans="1:8" ht="14.25" customHeight="1">
      <c r="A610" s="102">
        <v>605</v>
      </c>
      <c r="B610" s="103" t="s">
        <v>897</v>
      </c>
      <c r="C610" s="104" t="s">
        <v>898</v>
      </c>
      <c r="D610" s="105">
        <v>26635</v>
      </c>
      <c r="E610" s="110" t="s">
        <v>1388</v>
      </c>
      <c r="H610" s="101"/>
    </row>
    <row r="611" spans="1:8" ht="14.25" customHeight="1">
      <c r="A611" s="102">
        <v>606</v>
      </c>
      <c r="B611" s="103" t="s">
        <v>899</v>
      </c>
      <c r="C611" s="104" t="s">
        <v>900</v>
      </c>
      <c r="D611" s="105">
        <v>22250</v>
      </c>
      <c r="E611" s="110" t="s">
        <v>1388</v>
      </c>
      <c r="H611" s="101"/>
    </row>
    <row r="612" spans="1:8" ht="14.25" customHeight="1">
      <c r="A612" s="102">
        <v>607</v>
      </c>
      <c r="B612" s="103" t="s">
        <v>901</v>
      </c>
      <c r="C612" s="104" t="s">
        <v>902</v>
      </c>
      <c r="D612" s="105">
        <v>44914</v>
      </c>
      <c r="E612" s="110" t="s">
        <v>1388</v>
      </c>
      <c r="H612" s="101"/>
    </row>
    <row r="613" spans="1:8" ht="14.25" customHeight="1">
      <c r="A613" s="102">
        <v>608</v>
      </c>
      <c r="B613" s="103" t="s">
        <v>903</v>
      </c>
      <c r="C613" s="104" t="s">
        <v>904</v>
      </c>
      <c r="D613" s="105">
        <v>22874</v>
      </c>
      <c r="E613" s="110" t="s">
        <v>1388</v>
      </c>
      <c r="H613" s="101"/>
    </row>
    <row r="614" spans="1:8" ht="14.25" customHeight="1">
      <c r="A614" s="102">
        <v>609</v>
      </c>
      <c r="B614" s="103" t="s">
        <v>905</v>
      </c>
      <c r="C614" s="104" t="s">
        <v>906</v>
      </c>
      <c r="D614" s="105">
        <v>26601</v>
      </c>
      <c r="E614" s="110" t="s">
        <v>1388</v>
      </c>
      <c r="H614" s="101"/>
    </row>
    <row r="615" spans="1:8" ht="14.25" customHeight="1">
      <c r="A615" s="102">
        <v>610</v>
      </c>
      <c r="B615" s="103" t="s">
        <v>907</v>
      </c>
      <c r="C615" s="104" t="s">
        <v>908</v>
      </c>
      <c r="D615" s="105">
        <v>18778</v>
      </c>
      <c r="E615" s="110" t="s">
        <v>1388</v>
      </c>
      <c r="H615" s="101"/>
    </row>
    <row r="616" spans="1:8" ht="14.25" customHeight="1">
      <c r="A616" s="102">
        <v>611</v>
      </c>
      <c r="B616" s="103" t="s">
        <v>909</v>
      </c>
      <c r="C616" s="104" t="s">
        <v>910</v>
      </c>
      <c r="D616" s="105">
        <v>43293</v>
      </c>
      <c r="E616" s="110" t="s">
        <v>1388</v>
      </c>
      <c r="H616" s="101"/>
    </row>
    <row r="617" spans="1:8" ht="14.25" customHeight="1">
      <c r="A617" s="102">
        <v>612</v>
      </c>
      <c r="B617" s="103" t="s">
        <v>911</v>
      </c>
      <c r="C617" s="104" t="s">
        <v>912</v>
      </c>
      <c r="D617" s="105">
        <v>25608</v>
      </c>
      <c r="E617" s="110" t="s">
        <v>1388</v>
      </c>
      <c r="H617" s="101"/>
    </row>
    <row r="618" spans="1:8" ht="14.25" customHeight="1">
      <c r="A618" s="102">
        <v>613</v>
      </c>
      <c r="B618" s="103" t="s">
        <v>913</v>
      </c>
      <c r="C618" s="104" t="s">
        <v>914</v>
      </c>
      <c r="D618" s="105">
        <v>3915</v>
      </c>
      <c r="E618" s="110" t="s">
        <v>1388</v>
      </c>
      <c r="H618" s="101"/>
    </row>
    <row r="619" spans="1:8" ht="14.25" customHeight="1">
      <c r="A619" s="102">
        <v>614</v>
      </c>
      <c r="B619" s="103" t="s">
        <v>915</v>
      </c>
      <c r="C619" s="104" t="s">
        <v>916</v>
      </c>
      <c r="D619" s="105">
        <v>3266</v>
      </c>
      <c r="E619" s="110" t="s">
        <v>1388</v>
      </c>
      <c r="H619" s="101"/>
    </row>
    <row r="620" spans="1:8" ht="14.25" customHeight="1">
      <c r="A620" s="102">
        <v>615</v>
      </c>
      <c r="B620" s="103" t="s">
        <v>917</v>
      </c>
      <c r="C620" s="104" t="s">
        <v>918</v>
      </c>
      <c r="D620" s="105">
        <v>42271</v>
      </c>
      <c r="E620" s="110" t="s">
        <v>1388</v>
      </c>
      <c r="H620" s="101"/>
    </row>
    <row r="621" spans="1:8" ht="14.25" customHeight="1">
      <c r="A621" s="102">
        <v>616</v>
      </c>
      <c r="B621" s="103" t="s">
        <v>919</v>
      </c>
      <c r="C621" s="104" t="s">
        <v>920</v>
      </c>
      <c r="D621" s="105">
        <v>32433</v>
      </c>
      <c r="E621" s="110" t="s">
        <v>1388</v>
      </c>
      <c r="H621" s="101"/>
    </row>
    <row r="622" spans="1:8" ht="14.25" customHeight="1">
      <c r="A622" s="102">
        <v>617</v>
      </c>
      <c r="B622" s="103" t="s">
        <v>921</v>
      </c>
      <c r="C622" s="104" t="s">
        <v>922</v>
      </c>
      <c r="D622" s="105">
        <v>44514</v>
      </c>
      <c r="E622" s="110" t="s">
        <v>1388</v>
      </c>
      <c r="H622" s="101"/>
    </row>
    <row r="623" spans="1:8" ht="14.25" customHeight="1">
      <c r="A623" s="102">
        <v>618</v>
      </c>
      <c r="B623" s="103" t="s">
        <v>923</v>
      </c>
      <c r="C623" s="104" t="s">
        <v>924</v>
      </c>
      <c r="D623" s="105">
        <v>32639</v>
      </c>
      <c r="E623" s="110" t="s">
        <v>1388</v>
      </c>
      <c r="H623" s="101"/>
    </row>
    <row r="624" spans="1:8" ht="14.25" customHeight="1">
      <c r="A624" s="102">
        <v>619</v>
      </c>
      <c r="B624" s="103" t="s">
        <v>925</v>
      </c>
      <c r="C624" s="104" t="s">
        <v>926</v>
      </c>
      <c r="D624" s="105">
        <v>43162</v>
      </c>
      <c r="E624" s="110" t="s">
        <v>1388</v>
      </c>
      <c r="H624" s="101"/>
    </row>
    <row r="625" spans="1:8" ht="14.25" customHeight="1">
      <c r="A625" s="102">
        <v>620</v>
      </c>
      <c r="B625" s="103" t="s">
        <v>927</v>
      </c>
      <c r="C625" s="104" t="s">
        <v>928</v>
      </c>
      <c r="D625" s="105">
        <v>31365</v>
      </c>
      <c r="E625" s="110" t="s">
        <v>1388</v>
      </c>
      <c r="H625" s="101"/>
    </row>
    <row r="626" spans="1:8" ht="14.25" customHeight="1">
      <c r="A626" s="102">
        <v>621</v>
      </c>
      <c r="B626" s="103" t="s">
        <v>929</v>
      </c>
      <c r="C626" s="104" t="s">
        <v>930</v>
      </c>
      <c r="D626" s="105">
        <v>20161</v>
      </c>
      <c r="E626" s="110" t="s">
        <v>1388</v>
      </c>
      <c r="H626" s="101"/>
    </row>
    <row r="627" spans="1:8" ht="14.25" customHeight="1">
      <c r="A627" s="102">
        <v>622</v>
      </c>
      <c r="B627" s="103" t="s">
        <v>931</v>
      </c>
      <c r="C627" s="104" t="s">
        <v>932</v>
      </c>
      <c r="D627" s="105">
        <v>16452</v>
      </c>
      <c r="E627" s="110" t="s">
        <v>1388</v>
      </c>
      <c r="H627" s="101"/>
    </row>
    <row r="628" spans="1:8" ht="14.25" customHeight="1">
      <c r="A628" s="102">
        <v>623</v>
      </c>
      <c r="B628" s="103" t="s">
        <v>933</v>
      </c>
      <c r="C628" s="104" t="s">
        <v>934</v>
      </c>
      <c r="D628" s="105">
        <v>49984</v>
      </c>
      <c r="E628" s="110" t="s">
        <v>1388</v>
      </c>
      <c r="H628" s="101"/>
    </row>
    <row r="629" spans="1:8" ht="14.25" customHeight="1">
      <c r="A629" s="102">
        <v>624</v>
      </c>
      <c r="B629" s="103" t="s">
        <v>935</v>
      </c>
      <c r="C629" s="104" t="s">
        <v>936</v>
      </c>
      <c r="D629" s="105">
        <v>19228</v>
      </c>
      <c r="E629" s="110" t="s">
        <v>1388</v>
      </c>
      <c r="H629" s="101"/>
    </row>
    <row r="630" spans="1:8" ht="14.25" customHeight="1">
      <c r="A630" s="102">
        <v>625</v>
      </c>
      <c r="B630" s="103" t="s">
        <v>937</v>
      </c>
      <c r="C630" s="104" t="s">
        <v>938</v>
      </c>
      <c r="D630" s="105">
        <v>42793</v>
      </c>
      <c r="E630" s="110" t="s">
        <v>1388</v>
      </c>
      <c r="H630" s="101"/>
    </row>
    <row r="631" spans="1:8" ht="14.25" customHeight="1">
      <c r="A631" s="102">
        <v>626</v>
      </c>
      <c r="B631" s="103" t="s">
        <v>939</v>
      </c>
      <c r="C631" s="104" t="s">
        <v>940</v>
      </c>
      <c r="D631" s="105">
        <v>20407</v>
      </c>
      <c r="E631" s="110" t="s">
        <v>1388</v>
      </c>
      <c r="H631" s="101"/>
    </row>
    <row r="632" spans="1:8" ht="14.25" customHeight="1">
      <c r="A632" s="102">
        <v>627</v>
      </c>
      <c r="B632" s="103" t="s">
        <v>941</v>
      </c>
      <c r="C632" s="104" t="s">
        <v>942</v>
      </c>
      <c r="D632" s="105">
        <v>12322</v>
      </c>
      <c r="E632" s="110" t="s">
        <v>1388</v>
      </c>
      <c r="H632" s="101"/>
    </row>
    <row r="633" spans="1:8" ht="14.25" customHeight="1">
      <c r="A633" s="102">
        <v>628</v>
      </c>
      <c r="B633" s="103" t="s">
        <v>943</v>
      </c>
      <c r="C633" s="104" t="s">
        <v>944</v>
      </c>
      <c r="D633" s="105">
        <v>23788</v>
      </c>
      <c r="E633" s="110" t="s">
        <v>1388</v>
      </c>
      <c r="H633" s="101"/>
    </row>
    <row r="634" spans="1:8" ht="14.25" customHeight="1">
      <c r="A634" s="102">
        <v>629</v>
      </c>
      <c r="B634" s="103" t="s">
        <v>945</v>
      </c>
      <c r="C634" s="104" t="s">
        <v>946</v>
      </c>
      <c r="D634" s="105">
        <v>22371</v>
      </c>
      <c r="E634" s="110" t="s">
        <v>1388</v>
      </c>
      <c r="H634" s="101"/>
    </row>
    <row r="635" spans="1:8" ht="14.25" customHeight="1">
      <c r="A635" s="102">
        <v>630</v>
      </c>
      <c r="B635" s="103" t="s">
        <v>947</v>
      </c>
      <c r="C635" s="104" t="s">
        <v>383</v>
      </c>
      <c r="D635" s="105">
        <v>4290</v>
      </c>
      <c r="E635" s="110" t="s">
        <v>1388</v>
      </c>
      <c r="H635" s="101"/>
    </row>
    <row r="636" spans="1:8" ht="14.25" customHeight="1">
      <c r="A636" s="102">
        <v>631</v>
      </c>
      <c r="B636" s="103" t="s">
        <v>948</v>
      </c>
      <c r="C636" s="104" t="s">
        <v>949</v>
      </c>
      <c r="D636" s="105">
        <v>15500</v>
      </c>
      <c r="E636" s="106" t="s">
        <v>1395</v>
      </c>
      <c r="H636" s="101"/>
    </row>
    <row r="637" spans="1:8" ht="14.25" customHeight="1">
      <c r="A637" s="102">
        <v>632</v>
      </c>
      <c r="B637" s="103" t="s">
        <v>950</v>
      </c>
      <c r="C637" s="104" t="s">
        <v>384</v>
      </c>
      <c r="D637" s="105">
        <v>10200</v>
      </c>
      <c r="E637" s="106" t="s">
        <v>1395</v>
      </c>
      <c r="H637" s="101"/>
    </row>
    <row r="638" spans="1:8" ht="14.25" customHeight="1">
      <c r="A638" s="102">
        <v>633</v>
      </c>
      <c r="B638" s="103" t="s">
        <v>951</v>
      </c>
      <c r="C638" s="104" t="s">
        <v>952</v>
      </c>
      <c r="D638" s="105">
        <v>25800</v>
      </c>
      <c r="E638" s="106" t="s">
        <v>1395</v>
      </c>
      <c r="H638" s="101"/>
    </row>
    <row r="639" spans="1:8" ht="14.25" customHeight="1">
      <c r="A639" s="102">
        <v>634</v>
      </c>
      <c r="B639" s="103" t="s">
        <v>953</v>
      </c>
      <c r="C639" s="104" t="s">
        <v>954</v>
      </c>
      <c r="D639" s="105">
        <v>327549</v>
      </c>
      <c r="E639" s="110" t="s">
        <v>1388</v>
      </c>
      <c r="H639" s="101"/>
    </row>
    <row r="640" spans="1:8" ht="14.25" customHeight="1">
      <c r="A640" s="102">
        <v>635</v>
      </c>
      <c r="B640" s="103" t="s">
        <v>955</v>
      </c>
      <c r="C640" s="104" t="s">
        <v>956</v>
      </c>
      <c r="D640" s="105">
        <v>170145</v>
      </c>
      <c r="E640" s="110" t="s">
        <v>1388</v>
      </c>
      <c r="H640" s="101"/>
    </row>
    <row r="641" spans="1:8" ht="14.25" customHeight="1">
      <c r="A641" s="102">
        <v>636</v>
      </c>
      <c r="B641" s="103" t="s">
        <v>957</v>
      </c>
      <c r="C641" s="104" t="s">
        <v>958</v>
      </c>
      <c r="D641" s="105">
        <v>121456</v>
      </c>
      <c r="E641" s="110" t="s">
        <v>1388</v>
      </c>
      <c r="H641" s="101"/>
    </row>
    <row r="642" spans="1:8" ht="14.25" customHeight="1">
      <c r="A642" s="102">
        <v>637</v>
      </c>
      <c r="B642" s="103" t="s">
        <v>959</v>
      </c>
      <c r="C642" s="104" t="s">
        <v>960</v>
      </c>
      <c r="D642" s="105">
        <v>198521</v>
      </c>
      <c r="E642" s="110" t="s">
        <v>1388</v>
      </c>
      <c r="H642" s="101"/>
    </row>
    <row r="643" spans="1:8" ht="14.25" customHeight="1">
      <c r="A643" s="102">
        <v>638</v>
      </c>
      <c r="B643" s="103" t="s">
        <v>961</v>
      </c>
      <c r="C643" s="104" t="s">
        <v>962</v>
      </c>
      <c r="D643" s="105">
        <v>124539</v>
      </c>
      <c r="E643" s="110" t="s">
        <v>1388</v>
      </c>
      <c r="H643" s="101"/>
    </row>
    <row r="644" spans="1:8" ht="14.25" customHeight="1">
      <c r="A644" s="102">
        <v>639</v>
      </c>
      <c r="B644" s="103" t="s">
        <v>963</v>
      </c>
      <c r="C644" s="104" t="s">
        <v>964</v>
      </c>
      <c r="D644" s="105">
        <v>40256</v>
      </c>
      <c r="E644" s="110" t="s">
        <v>1388</v>
      </c>
      <c r="H644" s="101"/>
    </row>
    <row r="645" spans="1:8" ht="14.25" customHeight="1">
      <c r="A645" s="102">
        <v>640</v>
      </c>
      <c r="B645" s="103" t="s">
        <v>965</v>
      </c>
      <c r="C645" s="104" t="s">
        <v>966</v>
      </c>
      <c r="D645" s="105">
        <v>21609</v>
      </c>
      <c r="E645" s="110" t="s">
        <v>1388</v>
      </c>
      <c r="H645" s="101"/>
    </row>
    <row r="646" spans="1:8" ht="14.25" customHeight="1">
      <c r="A646" s="102">
        <v>641</v>
      </c>
      <c r="B646" s="103" t="s">
        <v>967</v>
      </c>
      <c r="C646" s="104" t="s">
        <v>968</v>
      </c>
      <c r="D646" s="105">
        <v>80234</v>
      </c>
      <c r="E646" s="110" t="s">
        <v>1388</v>
      </c>
      <c r="H646" s="101"/>
    </row>
    <row r="647" spans="1:8" ht="14.25" customHeight="1">
      <c r="A647" s="102">
        <v>642</v>
      </c>
      <c r="B647" s="103" t="s">
        <v>969</v>
      </c>
      <c r="C647" s="104" t="s">
        <v>970</v>
      </c>
      <c r="D647" s="105">
        <v>23980</v>
      </c>
      <c r="E647" s="110" t="s">
        <v>1388</v>
      </c>
      <c r="H647" s="101"/>
    </row>
    <row r="648" spans="1:8" ht="14.25" customHeight="1">
      <c r="A648" s="102">
        <v>643</v>
      </c>
      <c r="B648" s="103" t="s">
        <v>971</v>
      </c>
      <c r="C648" s="104" t="s">
        <v>972</v>
      </c>
      <c r="D648" s="105">
        <v>16506</v>
      </c>
      <c r="E648" s="110" t="s">
        <v>1388</v>
      </c>
      <c r="H648" s="101"/>
    </row>
    <row r="649" spans="1:8" ht="14.25" customHeight="1">
      <c r="A649" s="102">
        <v>644</v>
      </c>
      <c r="B649" s="103" t="s">
        <v>973</v>
      </c>
      <c r="C649" s="104" t="s">
        <v>974</v>
      </c>
      <c r="D649" s="105">
        <v>85782</v>
      </c>
      <c r="E649" s="110" t="s">
        <v>1388</v>
      </c>
      <c r="H649" s="101"/>
    </row>
    <row r="650" spans="1:8" ht="14.25" customHeight="1">
      <c r="A650" s="102">
        <v>645</v>
      </c>
      <c r="B650" s="103" t="s">
        <v>975</v>
      </c>
      <c r="C650" s="104" t="s">
        <v>976</v>
      </c>
      <c r="D650" s="105">
        <v>20174</v>
      </c>
      <c r="E650" s="110" t="s">
        <v>1388</v>
      </c>
      <c r="H650" s="101"/>
    </row>
    <row r="651" spans="1:8" ht="14.25" customHeight="1">
      <c r="A651" s="102">
        <v>646</v>
      </c>
      <c r="B651" s="103" t="s">
        <v>977</v>
      </c>
      <c r="C651" s="104" t="s">
        <v>978</v>
      </c>
      <c r="D651" s="105">
        <v>131230</v>
      </c>
      <c r="E651" s="110" t="s">
        <v>1388</v>
      </c>
      <c r="H651" s="101"/>
    </row>
    <row r="652" spans="1:8" ht="14.25" customHeight="1">
      <c r="A652" s="102">
        <v>647</v>
      </c>
      <c r="B652" s="103" t="s">
        <v>979</v>
      </c>
      <c r="C652" s="104" t="s">
        <v>980</v>
      </c>
      <c r="D652" s="105">
        <v>31947</v>
      </c>
      <c r="E652" s="110" t="s">
        <v>1388</v>
      </c>
      <c r="H652" s="101"/>
    </row>
    <row r="653" spans="1:8" ht="14.25" customHeight="1">
      <c r="A653" s="102">
        <v>648</v>
      </c>
      <c r="B653" s="103" t="s">
        <v>981</v>
      </c>
      <c r="C653" s="104" t="s">
        <v>982</v>
      </c>
      <c r="D653" s="105">
        <v>20577</v>
      </c>
      <c r="E653" s="110" t="s">
        <v>1388</v>
      </c>
      <c r="H653" s="101"/>
    </row>
    <row r="654" spans="1:8" ht="14.25" customHeight="1">
      <c r="A654" s="102">
        <v>649</v>
      </c>
      <c r="B654" s="103" t="s">
        <v>983</v>
      </c>
      <c r="C654" s="104" t="s">
        <v>984</v>
      </c>
      <c r="D654" s="105">
        <v>14781</v>
      </c>
      <c r="E654" s="110" t="s">
        <v>1388</v>
      </c>
      <c r="H654" s="101"/>
    </row>
    <row r="655" spans="1:8" ht="14.25" customHeight="1">
      <c r="A655" s="102">
        <v>650</v>
      </c>
      <c r="B655" s="103" t="s">
        <v>985</v>
      </c>
      <c r="C655" s="104" t="s">
        <v>986</v>
      </c>
      <c r="D655" s="105">
        <v>10525</v>
      </c>
      <c r="E655" s="110" t="s">
        <v>1388</v>
      </c>
      <c r="H655" s="101"/>
    </row>
    <row r="656" spans="1:8" ht="14.25" customHeight="1">
      <c r="A656" s="102">
        <v>651</v>
      </c>
      <c r="B656" s="103" t="s">
        <v>987</v>
      </c>
      <c r="C656" s="104" t="s">
        <v>988</v>
      </c>
      <c r="D656" s="105">
        <v>8349</v>
      </c>
      <c r="E656" s="110" t="s">
        <v>1388</v>
      </c>
      <c r="H656" s="101"/>
    </row>
    <row r="657" spans="1:8" ht="14.25" customHeight="1">
      <c r="A657" s="102">
        <v>652</v>
      </c>
      <c r="B657" s="103" t="s">
        <v>989</v>
      </c>
      <c r="C657" s="104" t="s">
        <v>990</v>
      </c>
      <c r="D657" s="105">
        <v>28800</v>
      </c>
      <c r="E657" s="106" t="s">
        <v>1395</v>
      </c>
      <c r="H657" s="101"/>
    </row>
    <row r="658" spans="1:8" ht="14.25" customHeight="1">
      <c r="A658" s="102">
        <v>653</v>
      </c>
      <c r="B658" s="103" t="s">
        <v>991</v>
      </c>
      <c r="C658" s="104" t="s">
        <v>992</v>
      </c>
      <c r="D658" s="105">
        <v>10866</v>
      </c>
      <c r="E658" s="110" t="s">
        <v>1388</v>
      </c>
      <c r="H658" s="101"/>
    </row>
    <row r="659" spans="1:8" ht="14.25" customHeight="1">
      <c r="A659" s="102">
        <v>654</v>
      </c>
      <c r="B659" s="103" t="s">
        <v>993</v>
      </c>
      <c r="C659" s="104" t="s">
        <v>994</v>
      </c>
      <c r="D659" s="105">
        <v>32570</v>
      </c>
      <c r="E659" s="110" t="s">
        <v>1388</v>
      </c>
      <c r="H659" s="101"/>
    </row>
    <row r="660" spans="1:8" ht="14.25" customHeight="1">
      <c r="A660" s="102">
        <v>655</v>
      </c>
      <c r="B660" s="103" t="s">
        <v>995</v>
      </c>
      <c r="C660" s="104" t="s">
        <v>996</v>
      </c>
      <c r="D660" s="105">
        <v>13345</v>
      </c>
      <c r="E660" s="110" t="s">
        <v>1388</v>
      </c>
      <c r="H660" s="101"/>
    </row>
    <row r="661" spans="1:8" ht="14.25" customHeight="1">
      <c r="A661" s="102">
        <v>656</v>
      </c>
      <c r="B661" s="103" t="s">
        <v>997</v>
      </c>
      <c r="C661" s="104" t="s">
        <v>998</v>
      </c>
      <c r="D661" s="105">
        <v>24861</v>
      </c>
      <c r="E661" s="110" t="s">
        <v>1388</v>
      </c>
      <c r="H661" s="101"/>
    </row>
    <row r="662" spans="1:8" ht="14.25" customHeight="1">
      <c r="A662" s="102">
        <v>657</v>
      </c>
      <c r="B662" s="103" t="s">
        <v>999</v>
      </c>
      <c r="C662" s="104" t="s">
        <v>1000</v>
      </c>
      <c r="D662" s="105">
        <v>11081</v>
      </c>
      <c r="E662" s="110" t="s">
        <v>1388</v>
      </c>
      <c r="H662" s="101"/>
    </row>
    <row r="663" spans="1:8" ht="14.25" customHeight="1">
      <c r="A663" s="102">
        <v>658</v>
      </c>
      <c r="B663" s="103" t="s">
        <v>1001</v>
      </c>
      <c r="C663" s="104" t="s">
        <v>1002</v>
      </c>
      <c r="D663" s="105">
        <v>708681</v>
      </c>
      <c r="E663" s="110" t="s">
        <v>1388</v>
      </c>
      <c r="H663" s="101"/>
    </row>
    <row r="664" spans="1:8" ht="14.25" customHeight="1">
      <c r="A664" s="102">
        <v>659</v>
      </c>
      <c r="B664" s="103" t="s">
        <v>1003</v>
      </c>
      <c r="C664" s="104" t="s">
        <v>1004</v>
      </c>
      <c r="D664" s="105">
        <v>286790</v>
      </c>
      <c r="E664" s="110" t="s">
        <v>1388</v>
      </c>
      <c r="H664" s="101"/>
    </row>
    <row r="665" spans="1:8" ht="14.25" customHeight="1">
      <c r="A665" s="102">
        <v>660</v>
      </c>
      <c r="B665" s="103" t="s">
        <v>1005</v>
      </c>
      <c r="C665" s="104" t="s">
        <v>1006</v>
      </c>
      <c r="D665" s="105">
        <v>79635</v>
      </c>
      <c r="E665" s="110" t="s">
        <v>1388</v>
      </c>
      <c r="H665" s="101"/>
    </row>
    <row r="666" spans="1:8" ht="14.25" customHeight="1">
      <c r="A666" s="102">
        <v>661</v>
      </c>
      <c r="B666" s="103" t="s">
        <v>1007</v>
      </c>
      <c r="C666" s="104" t="s">
        <v>1008</v>
      </c>
      <c r="D666" s="105">
        <v>42060</v>
      </c>
      <c r="E666" s="110" t="s">
        <v>1388</v>
      </c>
      <c r="H666" s="101"/>
    </row>
    <row r="667" spans="1:8" ht="14.25" customHeight="1">
      <c r="A667" s="102">
        <v>662</v>
      </c>
      <c r="B667" s="103" t="s">
        <v>1009</v>
      </c>
      <c r="C667" s="104" t="s">
        <v>1010</v>
      </c>
      <c r="D667" s="105">
        <v>28072</v>
      </c>
      <c r="E667" s="110" t="s">
        <v>1388</v>
      </c>
      <c r="H667" s="101"/>
    </row>
    <row r="668" spans="1:8" ht="14.25" customHeight="1">
      <c r="A668" s="102">
        <v>663</v>
      </c>
      <c r="B668" s="103" t="s">
        <v>1011</v>
      </c>
      <c r="C668" s="104" t="s">
        <v>1012</v>
      </c>
      <c r="D668" s="105">
        <v>24515</v>
      </c>
      <c r="E668" s="110" t="s">
        <v>1388</v>
      </c>
      <c r="H668" s="101"/>
    </row>
    <row r="669" spans="1:8" ht="14.25" customHeight="1">
      <c r="A669" s="102">
        <v>664</v>
      </c>
      <c r="B669" s="103" t="s">
        <v>1013</v>
      </c>
      <c r="C669" s="104" t="s">
        <v>1014</v>
      </c>
      <c r="D669" s="105">
        <v>26394</v>
      </c>
      <c r="E669" s="110" t="s">
        <v>1388</v>
      </c>
      <c r="H669" s="101"/>
    </row>
    <row r="670" spans="1:8" ht="14.25" customHeight="1">
      <c r="A670" s="102">
        <v>665</v>
      </c>
      <c r="B670" s="103" t="s">
        <v>1015</v>
      </c>
      <c r="C670" s="104" t="s">
        <v>1016</v>
      </c>
      <c r="D670" s="105">
        <v>12972</v>
      </c>
      <c r="E670" s="110" t="s">
        <v>1388</v>
      </c>
      <c r="H670" s="101"/>
    </row>
    <row r="671" spans="1:8" ht="14.25" customHeight="1">
      <c r="A671" s="102">
        <v>666</v>
      </c>
      <c r="B671" s="103" t="s">
        <v>1017</v>
      </c>
      <c r="C671" s="104" t="s">
        <v>1018</v>
      </c>
      <c r="D671" s="105">
        <v>57699</v>
      </c>
      <c r="E671" s="110" t="s">
        <v>1388</v>
      </c>
      <c r="H671" s="101"/>
    </row>
    <row r="672" spans="1:8" ht="14.25" customHeight="1">
      <c r="A672" s="102">
        <v>667</v>
      </c>
      <c r="B672" s="103" t="s">
        <v>1019</v>
      </c>
      <c r="C672" s="104" t="s">
        <v>1020</v>
      </c>
      <c r="D672" s="105">
        <v>18609</v>
      </c>
      <c r="E672" s="110" t="s">
        <v>1388</v>
      </c>
      <c r="H672" s="101"/>
    </row>
    <row r="673" spans="1:8" ht="14.25" customHeight="1">
      <c r="A673" s="102">
        <v>668</v>
      </c>
      <c r="B673" s="103" t="s">
        <v>1021</v>
      </c>
      <c r="C673" s="104" t="s">
        <v>1022</v>
      </c>
      <c r="D673" s="105">
        <v>5755</v>
      </c>
      <c r="E673" s="110" t="s">
        <v>1388</v>
      </c>
      <c r="H673" s="101"/>
    </row>
    <row r="674" spans="1:8" ht="14.25" customHeight="1">
      <c r="A674" s="102">
        <v>669</v>
      </c>
      <c r="B674" s="103" t="s">
        <v>1023</v>
      </c>
      <c r="C674" s="104" t="s">
        <v>1024</v>
      </c>
      <c r="D674" s="105">
        <v>59784</v>
      </c>
      <c r="E674" s="110" t="s">
        <v>1388</v>
      </c>
      <c r="H674" s="101"/>
    </row>
    <row r="675" spans="1:8" ht="14.25" customHeight="1">
      <c r="A675" s="102">
        <v>670</v>
      </c>
      <c r="B675" s="103" t="s">
        <v>1025</v>
      </c>
      <c r="C675" s="104" t="s">
        <v>1026</v>
      </c>
      <c r="D675" s="105">
        <v>31013</v>
      </c>
      <c r="E675" s="110" t="s">
        <v>1388</v>
      </c>
      <c r="H675" s="101"/>
    </row>
    <row r="676" spans="1:8" ht="14.25" customHeight="1">
      <c r="A676" s="102">
        <v>671</v>
      </c>
      <c r="B676" s="103" t="s">
        <v>1027</v>
      </c>
      <c r="C676" s="104" t="s">
        <v>1028</v>
      </c>
      <c r="D676" s="105">
        <v>6165</v>
      </c>
      <c r="E676" s="110" t="s">
        <v>1388</v>
      </c>
      <c r="H676" s="101"/>
    </row>
    <row r="677" spans="1:8" ht="14.25" customHeight="1">
      <c r="A677" s="102">
        <v>672</v>
      </c>
      <c r="B677" s="103" t="s">
        <v>1029</v>
      </c>
      <c r="C677" s="104" t="s">
        <v>1030</v>
      </c>
      <c r="D677" s="105">
        <v>11045</v>
      </c>
      <c r="E677" s="110" t="s">
        <v>1388</v>
      </c>
      <c r="H677" s="101"/>
    </row>
    <row r="678" spans="1:8" ht="14.25" customHeight="1">
      <c r="A678" s="102">
        <v>673</v>
      </c>
      <c r="B678" s="103" t="s">
        <v>1031</v>
      </c>
      <c r="C678" s="104" t="s">
        <v>1032</v>
      </c>
      <c r="D678" s="105">
        <v>7842</v>
      </c>
      <c r="E678" s="110" t="s">
        <v>1388</v>
      </c>
      <c r="H678" s="101"/>
    </row>
    <row r="679" spans="1:8" ht="14.25" customHeight="1">
      <c r="A679" s="102">
        <v>674</v>
      </c>
      <c r="B679" s="103" t="s">
        <v>1033</v>
      </c>
      <c r="C679" s="104" t="s">
        <v>1034</v>
      </c>
      <c r="D679" s="105">
        <v>42157</v>
      </c>
      <c r="E679" s="110" t="s">
        <v>1388</v>
      </c>
      <c r="H679" s="101"/>
    </row>
    <row r="680" spans="1:8" ht="14.25" customHeight="1">
      <c r="A680" s="102">
        <v>675</v>
      </c>
      <c r="B680" s="103" t="s">
        <v>1035</v>
      </c>
      <c r="C680" s="104" t="s">
        <v>1036</v>
      </c>
      <c r="D680" s="105">
        <v>12054</v>
      </c>
      <c r="E680" s="110" t="s">
        <v>1388</v>
      </c>
      <c r="H680" s="101"/>
    </row>
    <row r="681" spans="1:8" ht="14.25" customHeight="1">
      <c r="A681" s="102">
        <v>676</v>
      </c>
      <c r="B681" s="103" t="s">
        <v>1037</v>
      </c>
      <c r="C681" s="104" t="s">
        <v>1038</v>
      </c>
      <c r="D681" s="105">
        <v>28159</v>
      </c>
      <c r="E681" s="110" t="s">
        <v>1388</v>
      </c>
      <c r="H681" s="101"/>
    </row>
    <row r="682" spans="1:8" ht="14.25" customHeight="1">
      <c r="A682" s="102">
        <v>677</v>
      </c>
      <c r="B682" s="103" t="s">
        <v>1039</v>
      </c>
      <c r="C682" s="104" t="s">
        <v>1040</v>
      </c>
      <c r="D682" s="105">
        <v>10234</v>
      </c>
      <c r="E682" s="110" t="s">
        <v>1388</v>
      </c>
      <c r="H682" s="101"/>
    </row>
    <row r="683" spans="1:8" ht="14.25" customHeight="1" thickBot="1">
      <c r="A683" s="102">
        <v>678</v>
      </c>
      <c r="B683" s="136" t="s">
        <v>1041</v>
      </c>
      <c r="C683" s="137" t="s">
        <v>1042</v>
      </c>
      <c r="D683" s="138">
        <v>6920</v>
      </c>
      <c r="E683" s="139" t="s">
        <v>1388</v>
      </c>
      <c r="H683" s="101"/>
    </row>
  </sheetData>
  <autoFilter ref="A3:F683" xr:uid="{C1502381-6A69-414B-B511-A21399922DF8}"/>
  <mergeCells count="1">
    <mergeCell ref="C1:D1"/>
  </mergeCells>
  <pageMargins left="0.34" right="0.26" top="0.69" bottom="1" header="0.5" footer="0.5"/>
  <pageSetup scale="85" orientation="portrait" r:id="rId1"/>
  <headerFooter alignWithMargins="0"/>
  <colBreaks count="1" manualBreakCount="1">
    <brk id="4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План-ДСГ</vt:lpstr>
      <vt:lpstr>DRG</vt:lpstr>
      <vt:lpstr>DRG!Print_Area</vt:lpstr>
      <vt:lpstr>'План-ДСГ'!Print_Titles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2019-10-03T07:53:43Z</cp:lastPrinted>
  <dcterms:created xsi:type="dcterms:W3CDTF">2008-07-24T09:02:43Z</dcterms:created>
  <dcterms:modified xsi:type="dcterms:W3CDTF">2023-11-02T11:34:51Z</dcterms:modified>
</cp:coreProperties>
</file>